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autoCompressPictures="0" defaultThemeVersion="124226"/>
  <mc:AlternateContent xmlns:mc="http://schemas.openxmlformats.org/markup-compatibility/2006">
    <mc:Choice Requires="x15">
      <x15ac:absPath xmlns:x15ac="http://schemas.microsoft.com/office/spreadsheetml/2010/11/ac" url="G:\Shared drives\Controller_Payroll\Student Payments\Lafayette Documentation\"/>
    </mc:Choice>
  </mc:AlternateContent>
  <xr:revisionPtr revIDLastSave="0" documentId="8_{D0F82481-7762-4FE1-9843-86BE20469014}" xr6:coauthVersionLast="47" xr6:coauthVersionMax="47" xr10:uidLastSave="{00000000-0000-0000-0000-000000000000}"/>
  <bookViews>
    <workbookView xWindow="-120" yWindow="-120" windowWidth="29040" windowHeight="17520" xr2:uid="{00000000-000D-0000-FFFF-FFFF00000000}"/>
  </bookViews>
  <sheets>
    <sheet name="Student Payroll Adjustments" sheetId="2" r:id="rId1"/>
    <sheet name="Student Payroll Adj Page 2" sheetId="6" r:id="rId2"/>
    <sheet name="Student Payroll Adj Page 3" sheetId="7" r:id="rId3"/>
    <sheet name="Pay Rates" sheetId="8" r:id="rId4"/>
  </sheets>
  <definedNames>
    <definedName name="Accounts" localSheetId="1">'Student Payroll Adj Page 2'!$Y$17:$Z$45</definedName>
    <definedName name="Accounts" localSheetId="2">'Student Payroll Adj Page 3'!$Y$17:$Z$45</definedName>
    <definedName name="Accounts">'Student Payroll Adjustments'!$Y$23:$Z$26</definedName>
    <definedName name="_xlnm.Print_Area" localSheetId="3">'Pay Rates'!$A$1:$B$28</definedName>
    <definedName name="_xlnm.Print_Area" localSheetId="1">'Student Payroll Adj Page 2'!$B$1:$R$48</definedName>
    <definedName name="_xlnm.Print_Area" localSheetId="2">'Student Payroll Adj Page 3'!$B$1:$R$48</definedName>
    <definedName name="_xlnm.Print_Area" localSheetId="0">'Student Payroll Adjustments'!$B$1:$R$46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http://schemas.microsoft.com/office/mac/excel/2008/main">
      <mx:ArchID Flags="2"/>
    </ext>
  </extLst>
</workbook>
</file>

<file path=xl/calcChain.xml><?xml version="1.0" encoding="utf-8"?>
<calcChain xmlns="http://schemas.openxmlformats.org/spreadsheetml/2006/main">
  <c r="R47" i="7" l="1"/>
  <c r="R35" i="2" s="1"/>
  <c r="Q46" i="7"/>
  <c r="Q45" i="7"/>
  <c r="Q44" i="7"/>
  <c r="Q43" i="7"/>
  <c r="Q42" i="7"/>
  <c r="Q41" i="7"/>
  <c r="Q40" i="7"/>
  <c r="Q39" i="7"/>
  <c r="Q38" i="7"/>
  <c r="Q37" i="7"/>
  <c r="Q36" i="7"/>
  <c r="Q35" i="7"/>
  <c r="Q34" i="7"/>
  <c r="Q33" i="7"/>
  <c r="Q32" i="7"/>
  <c r="Q31" i="7"/>
  <c r="Q30" i="7"/>
  <c r="Q29" i="7"/>
  <c r="Q28" i="7"/>
  <c r="Q27" i="7"/>
  <c r="Q26" i="7"/>
  <c r="Q25" i="7"/>
  <c r="Q24" i="7"/>
  <c r="Q23" i="7"/>
  <c r="Q22" i="7"/>
  <c r="Q21" i="7"/>
  <c r="Q20" i="7"/>
  <c r="Q19" i="7"/>
  <c r="Q18" i="7"/>
  <c r="Q17" i="7"/>
  <c r="Q16" i="7"/>
  <c r="Q15" i="7"/>
  <c r="Q14" i="7"/>
  <c r="Q13" i="7"/>
  <c r="Q12" i="7"/>
  <c r="Q11" i="7"/>
  <c r="Q10" i="7"/>
  <c r="Q9" i="7"/>
  <c r="Q8" i="7"/>
  <c r="Q7" i="7"/>
  <c r="Q3" i="7"/>
  <c r="K3" i="7"/>
  <c r="G3" i="7"/>
  <c r="D3" i="7"/>
  <c r="Q41" i="6"/>
  <c r="Q40" i="6"/>
  <c r="Q39" i="6"/>
  <c r="Q38" i="6"/>
  <c r="Q37" i="6"/>
  <c r="Q36" i="6"/>
  <c r="Q35" i="6"/>
  <c r="Q34" i="6"/>
  <c r="Q33" i="6"/>
  <c r="Q32" i="6"/>
  <c r="Q44" i="6"/>
  <c r="Q43" i="6"/>
  <c r="Q42" i="6"/>
  <c r="Q31" i="6"/>
  <c r="Q30" i="6"/>
  <c r="Q29" i="6"/>
  <c r="Q28" i="6"/>
  <c r="Q27" i="6"/>
  <c r="Q26" i="6"/>
  <c r="Q25" i="6"/>
  <c r="Q24" i="6"/>
  <c r="Q23" i="6"/>
  <c r="Q22" i="6"/>
  <c r="Q21" i="6"/>
  <c r="Q20" i="6"/>
  <c r="Q45" i="6"/>
  <c r="Q3" i="6"/>
  <c r="K3" i="6"/>
  <c r="G3" i="6"/>
  <c r="D3" i="6"/>
  <c r="R47" i="6"/>
  <c r="R34" i="2" s="1"/>
  <c r="Q46" i="6"/>
  <c r="Q19" i="6"/>
  <c r="Q18" i="6"/>
  <c r="Q17" i="6"/>
  <c r="Q16" i="6"/>
  <c r="Q15" i="6"/>
  <c r="Q14" i="6"/>
  <c r="Q13" i="6"/>
  <c r="Q12" i="6"/>
  <c r="Q11" i="6"/>
  <c r="Q10" i="6"/>
  <c r="Q9" i="6"/>
  <c r="Q8" i="6"/>
  <c r="Q7" i="6"/>
  <c r="Q47" i="7" l="1"/>
  <c r="Q35" i="2" s="1"/>
  <c r="Q47" i="6"/>
  <c r="Q34" i="2" s="1"/>
  <c r="F40" i="2"/>
  <c r="R33" i="2"/>
  <c r="Q32" i="2"/>
  <c r="Q31" i="2"/>
  <c r="Q30" i="2"/>
  <c r="Q29" i="2"/>
  <c r="Q28" i="2"/>
  <c r="Q27" i="2"/>
  <c r="Q26" i="2"/>
  <c r="Q25" i="2"/>
  <c r="Q24" i="2"/>
  <c r="Q23" i="2"/>
  <c r="Q22" i="2"/>
  <c r="Q21" i="2"/>
  <c r="Q20" i="2"/>
  <c r="Q19" i="2"/>
  <c r="Q18" i="2"/>
  <c r="Q17" i="2"/>
  <c r="Q16" i="2"/>
  <c r="Q15" i="2"/>
  <c r="Q14" i="2"/>
  <c r="Q13" i="2"/>
  <c r="Q33" i="2" l="1"/>
  <c r="R36" i="2" s="1"/>
</calcChain>
</file>

<file path=xl/sharedStrings.xml><?xml version="1.0" encoding="utf-8"?>
<sst xmlns="http://schemas.openxmlformats.org/spreadsheetml/2006/main" count="113" uniqueCount="67">
  <si>
    <t>Fund</t>
  </si>
  <si>
    <t>Org</t>
  </si>
  <si>
    <t>Amount</t>
  </si>
  <si>
    <t>Authorizations</t>
  </si>
  <si>
    <t>Signature:</t>
  </si>
  <si>
    <t>Date:</t>
  </si>
  <si>
    <t>Approval:</t>
  </si>
  <si>
    <t>(Signature)</t>
  </si>
  <si>
    <t>Subtotal</t>
  </si>
  <si>
    <t>Student</t>
  </si>
  <si>
    <t>L Number</t>
  </si>
  <si>
    <t>Last Name</t>
  </si>
  <si>
    <t>First Name</t>
  </si>
  <si>
    <t>Activity Code</t>
  </si>
  <si>
    <t>Phone:</t>
  </si>
  <si>
    <t>Page 2 Totals</t>
  </si>
  <si>
    <t>Grant Total</t>
  </si>
  <si>
    <t>Requestor Name:</t>
  </si>
  <si>
    <t>Description of Correction or 
Reason for Flat Payment Amount</t>
  </si>
  <si>
    <t>Hours</t>
  </si>
  <si>
    <t>Hourly Rate</t>
  </si>
  <si>
    <t>Date Worked</t>
  </si>
  <si>
    <t>Flat
Amount</t>
  </si>
  <si>
    <t>Date to be Paid:</t>
  </si>
  <si>
    <t>Students must be established in the payroll system as active student employees, with a active job codes, for payments to be processed.</t>
  </si>
  <si>
    <t>Payroll Use Only</t>
  </si>
  <si>
    <t>Date Received:</t>
  </si>
  <si>
    <t>Pay Period Processed:</t>
  </si>
  <si>
    <t>Hours x Rate</t>
  </si>
  <si>
    <t>(Name Printed)</t>
  </si>
  <si>
    <t>Processed By:</t>
  </si>
  <si>
    <t>(Preferred) Email to: studentpayroll@lafayette.edu</t>
  </si>
  <si>
    <t>(Should be sent by the approver.)</t>
  </si>
  <si>
    <t>Or to: Student Payroll, 030 Marquis Hall</t>
  </si>
  <si>
    <r>
      <rPr>
        <b/>
        <sz val="14"/>
        <color rgb="FF000000"/>
        <rFont val="Wingdings 3"/>
        <family val="1"/>
        <charset val="2"/>
      </rPr>
      <t>iiii</t>
    </r>
    <r>
      <rPr>
        <b/>
        <sz val="14"/>
        <color indexed="8"/>
        <rFont val="Arial"/>
        <family val="2"/>
      </rPr>
      <t xml:space="preserve">       Instructions for Submitting Form       </t>
    </r>
    <r>
      <rPr>
        <b/>
        <sz val="14"/>
        <color rgb="FF000000"/>
        <rFont val="Wingdings 3"/>
        <family val="1"/>
        <charset val="2"/>
      </rPr>
      <t>iii</t>
    </r>
  </si>
  <si>
    <r>
      <t xml:space="preserve">Prior Period Correction: </t>
    </r>
    <r>
      <rPr>
        <sz val="13"/>
        <color rgb="FF000000"/>
        <rFont val="Arial"/>
        <family val="2"/>
      </rPr>
      <t xml:space="preserve"> Use this form to submit hours not entered to Web Time Entry prior to the due date.  Specify date worked, hours, and rate.</t>
    </r>
  </si>
  <si>
    <r>
      <t xml:space="preserve">Flat Pay: </t>
    </r>
    <r>
      <rPr>
        <sz val="13"/>
        <color rgb="FF000000"/>
        <rFont val="Arial"/>
        <family val="2"/>
      </rPr>
      <t xml:space="preserve">Use this form to submit flat wage amounts to be paid to students.  </t>
    </r>
    <r>
      <rPr>
        <b/>
        <sz val="13"/>
        <color rgb="FF000000"/>
        <rFont val="Arial"/>
        <family val="2"/>
      </rPr>
      <t>Wages of this type are rare for student workers and should be discussed with Student Payroll in advance.</t>
    </r>
    <r>
      <rPr>
        <sz val="13"/>
        <color rgb="FF000000"/>
        <rFont val="Arial"/>
        <family val="2"/>
      </rPr>
      <t xml:space="preserve">  This type of pay is reserved for positions where the hours can not be tracked due to the nature of the work.  The flat wage paid must be equivalent to federal and state minimum hourly wage laws for the estimated number of hours paid.  </t>
    </r>
    <r>
      <rPr>
        <b/>
        <sz val="13"/>
        <color rgb="FF000000"/>
        <rFont val="Arial"/>
        <family val="2"/>
      </rPr>
      <t>Federal Work Study Grants may not be used when paying flat wages.</t>
    </r>
  </si>
  <si>
    <t>(9-digits)</t>
  </si>
  <si>
    <t>(opt.)</t>
  </si>
  <si>
    <t>I certify that all information listed above is accurate and true and within the pay policies set forth by Lafayette College.</t>
  </si>
  <si>
    <t>Subtotal Page 2</t>
  </si>
  <si>
    <t>Student Payroll Adjustment Form</t>
  </si>
  <si>
    <t>Student Payroll Adjustment Form (Page 2)</t>
  </si>
  <si>
    <t>Adjustment Type</t>
  </si>
  <si>
    <t>Email:</t>
  </si>
  <si>
    <t>Page 3 Totals</t>
  </si>
  <si>
    <t>Student Payroll Adjustment Form (Page 3)</t>
  </si>
  <si>
    <t>Subtotal Page 3</t>
  </si>
  <si>
    <t>(Will be accepted without signature if received via email directly from the approver.)</t>
  </si>
  <si>
    <t>SUGGESTED STUDENT PAY RATES</t>
  </si>
  <si>
    <t>(At the discretion of the hiring department)</t>
  </si>
  <si>
    <t>Elementary or non-active assignment that requires little effort, such as attendant or monitor, etc.</t>
  </si>
  <si>
    <t>Moderately difficult work requiring some skill or experience. Examples include technical lab work, computer data entry, skillful typing, etc.</t>
  </si>
  <si>
    <t>Difficult work requiring substantial technical knowledge or other skill.  Examples include difficult lab tasks, computer programming, complex office procedures or other demanding tasks.</t>
  </si>
  <si>
    <t>Assignments involving extraordinary tasks, skills, or conditions that deserve special attention.  </t>
  </si>
  <si>
    <t xml:space="preserve">Other: Students in the Excel research program receive an additional $1.00/hr. premium. </t>
  </si>
  <si>
    <t xml:space="preserve">Please note that Federal Work Study students must be paid the federally mandated minimum hourly rate as outlined above and cannot be paid a flat rate of pay/stipend. Federal regulations require us to be able to document an hourly wage rate. </t>
  </si>
  <si>
    <t>Non-skilled work such as moving furniture or other materials, stacking books, or simple office work.  Generally, tasks that require little or no skill, training, or experience.</t>
  </si>
  <si>
    <t>Use this form to process payroll corrections and lump sum payments.  All payments will be processed through payroll and applicable tax withholdings will apply.</t>
  </si>
  <si>
    <t>I.        ($8.75/hr.)</t>
  </si>
  <si>
    <t>II.       ($9.00/hr.) </t>
  </si>
  <si>
    <t>III.       ($9.25/hr.)</t>
  </si>
  <si>
    <t xml:space="preserve">IV.     ($9.50/hr.) </t>
  </si>
  <si>
    <t xml:space="preserve">V.      ($9.51/hr. and up) </t>
  </si>
  <si>
    <t>Effective for the Fall 2024 Semester</t>
  </si>
  <si>
    <t xml:space="preserve">The rate of pay is established at the time the position is offered and the student accepts the position. The hiring supervisor will provide the rate of pay to payroll to initiate the onboarding process (via Student Payroll Notification form). 
</t>
  </si>
  <si>
    <r>
      <t xml:space="preserve">Students who have not previously worked on campus and have not completed the employment paperwork </t>
    </r>
    <r>
      <rPr>
        <u/>
        <sz val="12"/>
        <color rgb="FF222222"/>
        <rFont val="Arial"/>
        <family val="2"/>
      </rPr>
      <t>should not begin working</t>
    </r>
    <r>
      <rPr>
        <sz val="12"/>
        <color rgb="FF222222"/>
        <rFont val="Arial"/>
        <family val="2"/>
      </rPr>
      <t xml:space="preserve"> and </t>
    </r>
    <r>
      <rPr>
        <u/>
        <sz val="12"/>
        <color rgb="FF222222"/>
        <rFont val="Arial"/>
        <family val="2"/>
      </rPr>
      <t>cannot be paid</t>
    </r>
    <r>
      <rPr>
        <sz val="12"/>
        <color rgb="FF222222"/>
        <rFont val="Arial"/>
        <family val="2"/>
      </rPr>
      <t xml:space="preserve"> until that is done. Students can access the required onboarding forms by visiting “Are you a first-time employee?” section of the student employment website. Returning students should visit the “Have you worked on campus before?” section to ensure personal information is up to date.
All timesheets will be kept using the College's electronic timesheet software. Students will be granted access to the job-specific timesheet once their paperwork has been received by student payroll. Students are responsible for recording time, and supervisors are expected to submit timesheet approvals in accordance with the payroll calendar. Instructions for web time entry are also available on the student employment website.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</si>
</sst>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m/d/yy;@"/>
  </numFmts>
  <fonts count="29">
    <font>
      <sz val="12"/>
      <color indexed="8"/>
      <name val="Calibri"/>
      <family val="2"/>
    </font>
    <font>
      <sz val="12"/>
      <color indexed="8"/>
      <name val="Calibri"/>
      <family val="2"/>
    </font>
    <font>
      <sz val="12"/>
      <color indexed="8"/>
      <name val="Arial"/>
      <family val="2"/>
    </font>
    <font>
      <b/>
      <sz val="12"/>
      <color indexed="8"/>
      <name val="Arial"/>
      <family val="2"/>
    </font>
    <font>
      <b/>
      <sz val="20"/>
      <color indexed="8"/>
      <name val="Arial"/>
      <family val="2"/>
    </font>
    <font>
      <sz val="11"/>
      <color indexed="8"/>
      <name val="Arial"/>
      <family val="2"/>
    </font>
    <font>
      <b/>
      <sz val="12"/>
      <color rgb="FFFF0000"/>
      <name val="Arial"/>
      <family val="2"/>
    </font>
    <font>
      <b/>
      <sz val="11"/>
      <color indexed="8"/>
      <name val="Arial"/>
      <family val="2"/>
    </font>
    <font>
      <b/>
      <sz val="9"/>
      <color indexed="8"/>
      <name val="Arial"/>
      <family val="2"/>
    </font>
    <font>
      <sz val="11"/>
      <color indexed="8"/>
      <name val="Wingdings 3"/>
      <family val="1"/>
      <charset val="2"/>
    </font>
    <font>
      <sz val="6"/>
      <color indexed="8"/>
      <name val="Arial"/>
      <family val="2"/>
    </font>
    <font>
      <sz val="18"/>
      <color rgb="FFFF0000"/>
      <name val="Wingdings 3"/>
      <family val="1"/>
      <charset val="2"/>
    </font>
    <font>
      <b/>
      <sz val="14"/>
      <color indexed="8"/>
      <name val="Arial"/>
      <family val="2"/>
    </font>
    <font>
      <b/>
      <sz val="14"/>
      <color indexed="8"/>
      <name val="Arial"/>
      <family val="1"/>
      <charset val="2"/>
    </font>
    <font>
      <b/>
      <sz val="14"/>
      <color rgb="FF000000"/>
      <name val="Wingdings 3"/>
      <family val="1"/>
      <charset val="2"/>
    </font>
    <font>
      <sz val="13"/>
      <color indexed="8"/>
      <name val="Arial"/>
      <family val="2"/>
    </font>
    <font>
      <b/>
      <sz val="13"/>
      <color indexed="8"/>
      <name val="Arial"/>
      <family val="2"/>
    </font>
    <font>
      <sz val="13"/>
      <color rgb="FF000000"/>
      <name val="Arial"/>
      <family val="2"/>
    </font>
    <font>
      <b/>
      <sz val="13"/>
      <color rgb="FF000000"/>
      <name val="Arial"/>
      <family val="2"/>
    </font>
    <font>
      <sz val="10"/>
      <color indexed="8"/>
      <name val="Arial"/>
      <family val="2"/>
    </font>
    <font>
      <b/>
      <sz val="10"/>
      <color indexed="8"/>
      <name val="Arial"/>
      <family val="2"/>
    </font>
    <font>
      <u/>
      <sz val="12"/>
      <color theme="10"/>
      <name val="Calibri"/>
      <family val="2"/>
    </font>
    <font>
      <b/>
      <u/>
      <sz val="12"/>
      <color rgb="FF222222"/>
      <name val="Arial"/>
      <family val="2"/>
    </font>
    <font>
      <b/>
      <sz val="12"/>
      <color rgb="FF006690"/>
      <name val="Arial"/>
      <family val="2"/>
    </font>
    <font>
      <sz val="12"/>
      <color rgb="FF222222"/>
      <name val="Arial"/>
      <family val="2"/>
    </font>
    <font>
      <b/>
      <sz val="12"/>
      <color rgb="FF222222"/>
      <name val="Arial"/>
      <family val="2"/>
    </font>
    <font>
      <sz val="12"/>
      <color rgb="FF000000"/>
      <name val="Arial"/>
      <family val="2"/>
    </font>
    <font>
      <u/>
      <sz val="12"/>
      <color theme="10"/>
      <name val="Arial"/>
      <family val="2"/>
    </font>
    <font>
      <u/>
      <sz val="12"/>
      <color rgb="FF222222"/>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3FAFF"/>
        <bgColor indexed="64"/>
      </patternFill>
    </fill>
  </fills>
  <borders count="19">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style="thin">
        <color auto="1"/>
      </right>
      <top style="thin">
        <color auto="1"/>
      </top>
      <bottom style="double">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otted">
        <color indexed="64"/>
      </left>
      <right/>
      <top/>
      <bottom style="thin">
        <color auto="1"/>
      </bottom>
      <diagonal/>
    </border>
    <border>
      <left style="dotted">
        <color indexed="64"/>
      </left>
      <right/>
      <top/>
      <bottom/>
      <diagonal/>
    </border>
    <border>
      <left style="dotted">
        <color indexed="64"/>
      </left>
      <right/>
      <top style="thin">
        <color auto="1"/>
      </top>
      <bottom style="thin">
        <color auto="1"/>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21" fillId="0" borderId="0" applyNumberFormat="0" applyFill="0" applyBorder="0" applyAlignment="0" applyProtection="0"/>
  </cellStyleXfs>
  <cellXfs count="178">
    <xf numFmtId="0" fontId="0" fillId="0" borderId="0" xfId="0"/>
    <xf numFmtId="0" fontId="2" fillId="0" borderId="0" xfId="0" applyFont="1" applyBorder="1" applyProtection="1"/>
    <xf numFmtId="0" fontId="2" fillId="0" borderId="0" xfId="0" applyFont="1" applyBorder="1" applyAlignment="1" applyProtection="1">
      <alignment horizontal="left"/>
    </xf>
    <xf numFmtId="0" fontId="3" fillId="0" borderId="0" xfId="0" applyFont="1" applyBorder="1" applyAlignment="1" applyProtection="1">
      <alignment horizontal="right"/>
    </xf>
    <xf numFmtId="0" fontId="5" fillId="0" borderId="0" xfId="0" applyFont="1" applyBorder="1" applyAlignment="1" applyProtection="1">
      <alignment horizontal="left" vertical="center"/>
    </xf>
    <xf numFmtId="0" fontId="9" fillId="0" borderId="0" xfId="0" applyFont="1" applyBorder="1" applyAlignment="1" applyProtection="1">
      <alignment horizontal="left" vertical="center"/>
    </xf>
    <xf numFmtId="0" fontId="5" fillId="0" borderId="0" xfId="0" applyFont="1" applyBorder="1" applyAlignment="1" applyProtection="1">
      <alignment horizontal="left"/>
    </xf>
    <xf numFmtId="0" fontId="7" fillId="0" borderId="0" xfId="0" applyFont="1" applyBorder="1" applyAlignment="1" applyProtection="1">
      <alignment horizontal="center"/>
    </xf>
    <xf numFmtId="0" fontId="5" fillId="0" borderId="0" xfId="0" applyFont="1" applyBorder="1" applyAlignment="1" applyProtection="1">
      <alignment horizontal="left" vertical="top"/>
    </xf>
    <xf numFmtId="0" fontId="7" fillId="0" borderId="0" xfId="0" applyFont="1" applyBorder="1" applyAlignment="1" applyProtection="1"/>
    <xf numFmtId="0" fontId="3" fillId="0" borderId="6" xfId="0" applyFont="1" applyBorder="1" applyAlignment="1" applyProtection="1"/>
    <xf numFmtId="14" fontId="5" fillId="0" borderId="0" xfId="0" applyNumberFormat="1" applyFont="1" applyBorder="1" applyAlignment="1" applyProtection="1">
      <alignment horizontal="center"/>
    </xf>
    <xf numFmtId="0" fontId="5" fillId="0" borderId="0" xfId="0" applyFont="1" applyBorder="1" applyAlignment="1" applyProtection="1">
      <alignment vertical="top"/>
    </xf>
    <xf numFmtId="43" fontId="5" fillId="0" borderId="0" xfId="1" applyFont="1" applyBorder="1" applyAlignment="1" applyProtection="1">
      <alignment horizontal="left" vertical="center"/>
    </xf>
    <xf numFmtId="0" fontId="6" fillId="2" borderId="2" xfId="0" applyFont="1" applyFill="1" applyBorder="1" applyAlignment="1" applyProtection="1">
      <alignment vertical="center" wrapText="1"/>
    </xf>
    <xf numFmtId="0" fontId="5" fillId="0" borderId="0" xfId="0" applyFont="1" applyBorder="1" applyAlignment="1" applyProtection="1">
      <alignment horizontal="center" vertical="center"/>
    </xf>
    <xf numFmtId="0" fontId="11" fillId="2" borderId="2" xfId="0" applyFont="1" applyFill="1" applyBorder="1" applyAlignment="1" applyProtection="1">
      <alignment vertical="center" wrapText="1"/>
    </xf>
    <xf numFmtId="0" fontId="5" fillId="2" borderId="2" xfId="0" applyFont="1" applyFill="1" applyBorder="1" applyAlignment="1" applyProtection="1">
      <alignment horizontal="left" vertical="center"/>
    </xf>
    <xf numFmtId="0" fontId="2" fillId="0" borderId="0" xfId="0" applyFont="1" applyBorder="1" applyAlignment="1" applyProtection="1">
      <alignment horizontal="center"/>
    </xf>
    <xf numFmtId="0" fontId="10" fillId="0" borderId="0" xfId="0" applyFont="1" applyBorder="1" applyAlignment="1" applyProtection="1">
      <alignment horizontal="center" vertical="center"/>
    </xf>
    <xf numFmtId="0" fontId="5" fillId="0" borderId="0" xfId="0" applyFont="1" applyBorder="1" applyAlignment="1" applyProtection="1">
      <alignment horizontal="center" vertical="top"/>
    </xf>
    <xf numFmtId="0" fontId="5" fillId="2" borderId="2" xfId="0" applyNumberFormat="1" applyFont="1" applyFill="1" applyBorder="1" applyAlignment="1" applyProtection="1">
      <alignment horizontal="left" vertical="center"/>
    </xf>
    <xf numFmtId="44" fontId="7" fillId="2" borderId="2" xfId="2" applyFont="1" applyFill="1" applyBorder="1" applyAlignment="1" applyProtection="1">
      <alignment vertical="center"/>
    </xf>
    <xf numFmtId="0" fontId="6" fillId="2" borderId="3" xfId="0" applyFont="1" applyFill="1" applyBorder="1" applyAlignment="1" applyProtection="1">
      <alignment vertical="center" wrapText="1"/>
    </xf>
    <xf numFmtId="0" fontId="6" fillId="2" borderId="5" xfId="0" applyFont="1" applyFill="1" applyBorder="1" applyAlignment="1" applyProtection="1">
      <alignment vertical="center" wrapText="1"/>
    </xf>
    <xf numFmtId="0" fontId="5" fillId="3" borderId="0" xfId="0" applyFont="1" applyFill="1" applyBorder="1" applyAlignment="1" applyProtection="1">
      <alignment horizontal="center" vertical="center"/>
    </xf>
    <xf numFmtId="0" fontId="7" fillId="3" borderId="0" xfId="1" applyNumberFormat="1" applyFont="1" applyFill="1" applyBorder="1" applyAlignment="1" applyProtection="1">
      <alignment vertical="center"/>
    </xf>
    <xf numFmtId="0" fontId="6" fillId="3" borderId="0" xfId="0" applyFont="1" applyFill="1" applyBorder="1" applyAlignment="1" applyProtection="1">
      <alignment vertical="center" wrapText="1"/>
    </xf>
    <xf numFmtId="0" fontId="11" fillId="3" borderId="0" xfId="0" applyFont="1" applyFill="1" applyBorder="1" applyAlignment="1" applyProtection="1">
      <alignment vertical="center" wrapText="1"/>
    </xf>
    <xf numFmtId="44" fontId="7" fillId="3" borderId="0" xfId="2" applyFont="1" applyFill="1" applyBorder="1" applyAlignment="1" applyProtection="1">
      <alignment vertical="center"/>
    </xf>
    <xf numFmtId="44" fontId="7" fillId="3" borderId="0" xfId="2" applyFont="1" applyFill="1" applyBorder="1" applyAlignment="1" applyProtection="1">
      <alignment horizontal="right" vertical="center"/>
    </xf>
    <xf numFmtId="0" fontId="5" fillId="3" borderId="0" xfId="0" applyFont="1" applyFill="1" applyBorder="1" applyAlignment="1" applyProtection="1">
      <alignment horizontal="left" vertical="center"/>
    </xf>
    <xf numFmtId="0" fontId="3" fillId="0" borderId="0" xfId="0" applyFont="1" applyBorder="1" applyAlignment="1" applyProtection="1">
      <alignment horizontal="center"/>
    </xf>
    <xf numFmtId="0" fontId="3" fillId="0" borderId="12" xfId="0" applyFont="1" applyBorder="1" applyAlignment="1" applyProtection="1">
      <alignment horizontal="center"/>
    </xf>
    <xf numFmtId="0" fontId="2" fillId="0" borderId="0" xfId="0" applyFont="1" applyBorder="1" applyAlignment="1" applyProtection="1">
      <alignment horizontal="center" vertical="center"/>
    </xf>
    <xf numFmtId="0" fontId="2" fillId="0" borderId="0" xfId="0" applyFont="1" applyBorder="1" applyAlignment="1" applyProtection="1">
      <alignment horizontal="left" vertical="center"/>
    </xf>
    <xf numFmtId="0" fontId="2" fillId="2" borderId="10" xfId="0" applyFont="1" applyFill="1" applyBorder="1" applyAlignment="1" applyProtection="1">
      <alignment vertical="center"/>
    </xf>
    <xf numFmtId="0" fontId="2" fillId="2" borderId="4" xfId="0" applyFont="1" applyFill="1" applyBorder="1" applyAlignment="1" applyProtection="1">
      <alignment vertical="center"/>
    </xf>
    <xf numFmtId="0" fontId="2" fillId="2" borderId="6" xfId="0" applyFont="1" applyFill="1" applyBorder="1" applyAlignment="1" applyProtection="1">
      <alignment vertical="center"/>
    </xf>
    <xf numFmtId="0" fontId="2" fillId="2" borderId="0" xfId="0" applyFont="1" applyFill="1" applyBorder="1" applyAlignment="1" applyProtection="1">
      <alignment vertical="center"/>
    </xf>
    <xf numFmtId="0" fontId="7" fillId="0" borderId="6" xfId="0" applyFont="1" applyBorder="1" applyAlignment="1" applyProtection="1">
      <alignment horizontal="left"/>
    </xf>
    <xf numFmtId="0" fontId="7" fillId="0" borderId="0" xfId="0" applyFont="1" applyBorder="1" applyAlignment="1" applyProtection="1">
      <alignment horizontal="left"/>
    </xf>
    <xf numFmtId="0" fontId="2" fillId="0" borderId="0" xfId="0" applyFont="1" applyBorder="1" applyAlignment="1" applyProtection="1">
      <alignment horizontal="center" vertical="top" wrapText="1"/>
    </xf>
    <xf numFmtId="0" fontId="2" fillId="0" borderId="12" xfId="0" applyFont="1" applyBorder="1" applyAlignment="1" applyProtection="1">
      <alignment horizontal="center" vertical="top" wrapText="1"/>
    </xf>
    <xf numFmtId="0" fontId="2" fillId="2" borderId="0" xfId="0" applyFont="1" applyFill="1" applyBorder="1" applyAlignment="1" applyProtection="1">
      <alignment horizontal="right" vertical="center"/>
    </xf>
    <xf numFmtId="0" fontId="5" fillId="2" borderId="0" xfId="0" applyFont="1" applyFill="1" applyBorder="1" applyAlignment="1" applyProtection="1">
      <alignment vertical="top"/>
    </xf>
    <xf numFmtId="0" fontId="5" fillId="2" borderId="4" xfId="0" applyFont="1" applyFill="1" applyBorder="1" applyAlignment="1" applyProtection="1">
      <alignment vertical="top"/>
    </xf>
    <xf numFmtId="0" fontId="3" fillId="0" borderId="6" xfId="0" applyFont="1" applyBorder="1" applyAlignment="1" applyProtection="1">
      <alignment vertical="center" wrapText="1"/>
    </xf>
    <xf numFmtId="0" fontId="3" fillId="0" borderId="0" xfId="0" applyFont="1" applyBorder="1" applyAlignment="1" applyProtection="1">
      <alignment vertical="center" wrapText="1"/>
    </xf>
    <xf numFmtId="0" fontId="3" fillId="0" borderId="12" xfId="0" applyFont="1" applyBorder="1" applyAlignment="1" applyProtection="1">
      <alignment vertical="center" wrapText="1"/>
    </xf>
    <xf numFmtId="0" fontId="3" fillId="0" borderId="10" xfId="0" applyFont="1" applyBorder="1" applyAlignment="1" applyProtection="1">
      <alignment vertical="center" wrapText="1"/>
    </xf>
    <xf numFmtId="0" fontId="3" fillId="0" borderId="4" xfId="0" applyFont="1" applyBorder="1" applyAlignment="1" applyProtection="1">
      <alignment vertical="center" wrapText="1"/>
    </xf>
    <xf numFmtId="0" fontId="3" fillId="0" borderId="11" xfId="0" applyFont="1" applyBorder="1" applyAlignment="1" applyProtection="1">
      <alignment vertical="center" wrapText="1"/>
    </xf>
    <xf numFmtId="0" fontId="16" fillId="0" borderId="0" xfId="0" applyFont="1" applyBorder="1" applyAlignment="1" applyProtection="1">
      <alignment horizontal="right"/>
    </xf>
    <xf numFmtId="0" fontId="16" fillId="0" borderId="0" xfId="0" applyFont="1" applyFill="1" applyBorder="1" applyAlignment="1" applyProtection="1">
      <alignment horizontal="right"/>
    </xf>
    <xf numFmtId="0" fontId="16" fillId="0" borderId="6" xfId="0" applyNumberFormat="1" applyFont="1" applyBorder="1" applyAlignment="1" applyProtection="1">
      <alignment horizontal="left" vertical="center"/>
    </xf>
    <xf numFmtId="0" fontId="16" fillId="0" borderId="0" xfId="0" applyFont="1" applyBorder="1" applyAlignment="1" applyProtection="1">
      <alignment horizontal="center" vertical="center"/>
    </xf>
    <xf numFmtId="0" fontId="16" fillId="0" borderId="12" xfId="0" applyFont="1" applyBorder="1" applyAlignment="1" applyProtection="1">
      <alignment horizontal="center" vertical="center"/>
    </xf>
    <xf numFmtId="0" fontId="15" fillId="0" borderId="0" xfId="0" applyFont="1" applyBorder="1" applyAlignment="1" applyProtection="1">
      <alignment horizontal="center"/>
    </xf>
    <xf numFmtId="0" fontId="15" fillId="0" borderId="0" xfId="0" applyFont="1" applyBorder="1" applyAlignment="1" applyProtection="1">
      <alignment horizontal="left"/>
    </xf>
    <xf numFmtId="0" fontId="17" fillId="2" borderId="15" xfId="0" applyFont="1" applyFill="1" applyBorder="1" applyAlignment="1" applyProtection="1">
      <alignment horizontal="center" vertical="top" wrapText="1"/>
    </xf>
    <xf numFmtId="0" fontId="16" fillId="2" borderId="15" xfId="0" applyFont="1" applyFill="1" applyBorder="1" applyAlignment="1" applyProtection="1">
      <alignment horizontal="center" vertical="top" wrapText="1"/>
    </xf>
    <xf numFmtId="43" fontId="15" fillId="0" borderId="0" xfId="1" applyFont="1" applyBorder="1" applyAlignment="1" applyProtection="1">
      <alignment horizontal="center" vertical="top" wrapText="1"/>
    </xf>
    <xf numFmtId="0" fontId="15" fillId="4" borderId="1" xfId="0" applyNumberFormat="1" applyFont="1" applyFill="1" applyBorder="1" applyAlignment="1" applyProtection="1">
      <alignment vertical="center"/>
      <protection locked="0"/>
    </xf>
    <xf numFmtId="0" fontId="15" fillId="4" borderId="1" xfId="1" applyNumberFormat="1" applyFont="1" applyFill="1" applyBorder="1" applyAlignment="1" applyProtection="1">
      <alignment horizontal="left" vertical="center"/>
      <protection locked="0"/>
    </xf>
    <xf numFmtId="0" fontId="15" fillId="4" borderId="1" xfId="1" applyNumberFormat="1" applyFont="1" applyFill="1" applyBorder="1" applyAlignment="1" applyProtection="1">
      <alignment horizontal="right" vertical="center"/>
      <protection locked="0"/>
    </xf>
    <xf numFmtId="164" fontId="15" fillId="4" borderId="1" xfId="1" applyNumberFormat="1" applyFont="1" applyFill="1" applyBorder="1" applyAlignment="1" applyProtection="1">
      <alignment horizontal="center" vertical="center"/>
      <protection locked="0"/>
    </xf>
    <xf numFmtId="43" fontId="15" fillId="4" borderId="1" xfId="1" applyFont="1" applyFill="1" applyBorder="1" applyAlignment="1" applyProtection="1">
      <alignment horizontal="right" vertical="center"/>
      <protection locked="0"/>
    </xf>
    <xf numFmtId="44" fontId="15" fillId="4" borderId="1" xfId="2" applyFont="1" applyFill="1" applyBorder="1" applyAlignment="1" applyProtection="1">
      <alignment horizontal="center" vertical="center"/>
      <protection locked="0"/>
    </xf>
    <xf numFmtId="0" fontId="15" fillId="4" borderId="1" xfId="1" applyNumberFormat="1" applyFont="1" applyFill="1" applyBorder="1" applyAlignment="1" applyProtection="1">
      <alignment horizontal="center" vertical="center"/>
      <protection locked="0"/>
    </xf>
    <xf numFmtId="44" fontId="3" fillId="2" borderId="1" xfId="0" applyNumberFormat="1" applyFont="1" applyFill="1" applyBorder="1" applyAlignment="1" applyProtection="1">
      <alignment vertical="center"/>
    </xf>
    <xf numFmtId="44" fontId="3" fillId="2" borderId="14" xfId="2" applyFont="1" applyFill="1" applyBorder="1" applyAlignment="1" applyProtection="1">
      <alignment horizontal="right" vertical="center"/>
    </xf>
    <xf numFmtId="44" fontId="3" fillId="2" borderId="7" xfId="2" applyFont="1" applyFill="1" applyBorder="1" applyAlignment="1" applyProtection="1">
      <alignment vertical="center"/>
    </xf>
    <xf numFmtId="44" fontId="3" fillId="2" borderId="13" xfId="2" applyFont="1" applyFill="1" applyBorder="1" applyAlignment="1" applyProtection="1">
      <alignment horizontal="right" vertical="center"/>
    </xf>
    <xf numFmtId="0" fontId="16" fillId="2" borderId="8" xfId="0" applyFont="1" applyFill="1" applyBorder="1" applyAlignment="1" applyProtection="1">
      <alignment horizontal="left" vertical="center"/>
    </xf>
    <xf numFmtId="0" fontId="16" fillId="2" borderId="3" xfId="1" applyNumberFormat="1" applyFont="1" applyFill="1" applyBorder="1" applyAlignment="1" applyProtection="1">
      <alignment vertical="center"/>
    </xf>
    <xf numFmtId="0" fontId="16" fillId="2" borderId="8" xfId="1" applyNumberFormat="1" applyFont="1" applyFill="1" applyBorder="1" applyAlignment="1" applyProtection="1">
      <alignment vertical="center"/>
    </xf>
    <xf numFmtId="0" fontId="16" fillId="0" borderId="17" xfId="0" applyFont="1" applyBorder="1" applyAlignment="1" applyProtection="1">
      <alignment horizontal="left"/>
    </xf>
    <xf numFmtId="0" fontId="5" fillId="2" borderId="0" xfId="0" applyFont="1" applyFill="1" applyBorder="1" applyAlignment="1" applyProtection="1">
      <alignment horizontal="right" vertical="top"/>
    </xf>
    <xf numFmtId="0" fontId="19" fillId="0" borderId="1" xfId="0" applyFont="1" applyBorder="1" applyAlignment="1" applyProtection="1">
      <alignment horizontal="center" vertical="center"/>
    </xf>
    <xf numFmtId="44" fontId="15" fillId="2" borderId="1" xfId="2" applyFont="1" applyFill="1" applyBorder="1" applyAlignment="1" applyProtection="1">
      <alignment horizontal="center" vertical="center"/>
    </xf>
    <xf numFmtId="0" fontId="16" fillId="0" borderId="4" xfId="0" applyFont="1" applyBorder="1" applyAlignment="1" applyProtection="1">
      <protection locked="0"/>
    </xf>
    <xf numFmtId="0" fontId="16" fillId="0" borderId="6" xfId="0" applyFont="1" applyBorder="1" applyAlignment="1" applyProtection="1">
      <alignment horizontal="left"/>
    </xf>
    <xf numFmtId="0" fontId="16" fillId="0" borderId="0" xfId="0" applyFont="1" applyBorder="1" applyAlignment="1" applyProtection="1">
      <alignment horizontal="left"/>
    </xf>
    <xf numFmtId="0" fontId="15" fillId="0" borderId="0" xfId="0" applyFont="1" applyBorder="1" applyAlignment="1" applyProtection="1">
      <alignment horizontal="center" vertical="top" wrapText="1"/>
    </xf>
    <xf numFmtId="0" fontId="16" fillId="2" borderId="15" xfId="0" applyFont="1" applyFill="1" applyBorder="1" applyAlignment="1" applyProtection="1">
      <alignment horizontal="center" vertical="center" wrapText="1"/>
    </xf>
    <xf numFmtId="0" fontId="16" fillId="2" borderId="14" xfId="0" applyFont="1" applyFill="1" applyBorder="1" applyAlignment="1" applyProtection="1">
      <alignment horizontal="center" wrapText="1"/>
    </xf>
    <xf numFmtId="0" fontId="5" fillId="0" borderId="0" xfId="0" applyFont="1" applyBorder="1" applyAlignment="1" applyProtection="1">
      <alignment horizontal="center"/>
    </xf>
    <xf numFmtId="0" fontId="8" fillId="0" borderId="18" xfId="0" applyFont="1" applyBorder="1" applyAlignment="1" applyProtection="1">
      <alignment horizontal="center"/>
    </xf>
    <xf numFmtId="0" fontId="16" fillId="0" borderId="0" xfId="0" applyFont="1" applyBorder="1" applyAlignment="1" applyProtection="1"/>
    <xf numFmtId="0" fontId="20" fillId="2" borderId="16" xfId="0" applyFont="1" applyFill="1" applyBorder="1" applyAlignment="1" applyProtection="1">
      <alignment horizontal="left"/>
    </xf>
    <xf numFmtId="0" fontId="20" fillId="4" borderId="16" xfId="0" applyFont="1" applyFill="1" applyBorder="1" applyAlignment="1" applyProtection="1">
      <alignment horizontal="left"/>
      <protection locked="0"/>
    </xf>
    <xf numFmtId="0" fontId="8" fillId="0" borderId="4" xfId="0" applyFont="1" applyBorder="1" applyAlignment="1" applyProtection="1"/>
    <xf numFmtId="0" fontId="22" fillId="0" borderId="0" xfId="0" applyFont="1" applyAlignment="1">
      <alignment vertical="center"/>
    </xf>
    <xf numFmtId="0" fontId="23" fillId="0" borderId="0" xfId="0" applyFont="1" applyAlignment="1">
      <alignment horizontal="center" vertical="center"/>
    </xf>
    <xf numFmtId="0" fontId="24" fillId="0" borderId="0" xfId="0" applyFont="1" applyAlignment="1">
      <alignment vertical="center"/>
    </xf>
    <xf numFmtId="0" fontId="25" fillId="0" borderId="0" xfId="0" applyFont="1" applyAlignment="1">
      <alignment vertical="center"/>
    </xf>
    <xf numFmtId="0" fontId="24" fillId="0" borderId="0" xfId="0" applyFont="1" applyAlignment="1">
      <alignment horizontal="left" vertical="center" indent="9"/>
    </xf>
    <xf numFmtId="0" fontId="24" fillId="0" borderId="0" xfId="0" applyFont="1" applyAlignment="1">
      <alignment horizontal="left" vertical="top" wrapText="1"/>
    </xf>
    <xf numFmtId="0" fontId="2" fillId="0" borderId="0" xfId="0" applyFont="1" applyAlignment="1">
      <alignment horizontal="left" vertical="top" wrapText="1"/>
    </xf>
    <xf numFmtId="0" fontId="24" fillId="0" borderId="0" xfId="0" applyFont="1" applyAlignment="1">
      <alignment horizontal="left" vertical="top"/>
    </xf>
    <xf numFmtId="0" fontId="0" fillId="0" borderId="0" xfId="0" applyAlignment="1">
      <alignment vertical="top"/>
    </xf>
    <xf numFmtId="0" fontId="2" fillId="0" borderId="0" xfId="0" applyFont="1" applyAlignment="1">
      <alignment vertical="center"/>
    </xf>
    <xf numFmtId="0" fontId="26" fillId="0" borderId="0" xfId="0" applyFont="1" applyAlignment="1">
      <alignment vertical="center"/>
    </xf>
    <xf numFmtId="0" fontId="12" fillId="0" borderId="6" xfId="0" applyFont="1" applyBorder="1" applyAlignment="1" applyProtection="1">
      <alignment horizontal="center" vertical="top"/>
    </xf>
    <xf numFmtId="0" fontId="12" fillId="0" borderId="0" xfId="0" applyFont="1" applyBorder="1" applyAlignment="1" applyProtection="1">
      <alignment horizontal="center" vertical="top"/>
    </xf>
    <xf numFmtId="0" fontId="12" fillId="0" borderId="12" xfId="0" applyFont="1" applyBorder="1" applyAlignment="1" applyProtection="1">
      <alignment horizontal="center" vertical="top"/>
    </xf>
    <xf numFmtId="0" fontId="5" fillId="0" borderId="6" xfId="0" applyFont="1" applyBorder="1" applyAlignment="1" applyProtection="1">
      <alignment horizontal="center"/>
    </xf>
    <xf numFmtId="0" fontId="5" fillId="0" borderId="0" xfId="0" applyFont="1" applyBorder="1" applyAlignment="1" applyProtection="1">
      <alignment horizontal="center"/>
    </xf>
    <xf numFmtId="0" fontId="5" fillId="0" borderId="12" xfId="0" applyFont="1" applyBorder="1" applyAlignment="1" applyProtection="1">
      <alignment horizontal="center"/>
    </xf>
    <xf numFmtId="0" fontId="12" fillId="0" borderId="6" xfId="0" applyFont="1" applyBorder="1" applyAlignment="1" applyProtection="1">
      <alignment horizontal="center" vertical="center"/>
    </xf>
    <xf numFmtId="0" fontId="12" fillId="0" borderId="0" xfId="0" applyFont="1" applyBorder="1" applyAlignment="1" applyProtection="1">
      <alignment horizontal="center" vertical="center"/>
    </xf>
    <xf numFmtId="0" fontId="12" fillId="0" borderId="12" xfId="0" applyFont="1" applyBorder="1" applyAlignment="1" applyProtection="1">
      <alignment horizontal="center" vertical="center"/>
    </xf>
    <xf numFmtId="0" fontId="13" fillId="2" borderId="3" xfId="0" applyFont="1" applyFill="1" applyBorder="1" applyAlignment="1" applyProtection="1">
      <alignment horizontal="center" vertical="center"/>
    </xf>
    <xf numFmtId="0" fontId="13" fillId="2" borderId="5" xfId="0" applyFont="1" applyFill="1" applyBorder="1" applyAlignment="1" applyProtection="1">
      <alignment horizontal="center" vertical="center"/>
    </xf>
    <xf numFmtId="0" fontId="13" fillId="2" borderId="9" xfId="0" applyFont="1" applyFill="1" applyBorder="1" applyAlignment="1" applyProtection="1">
      <alignment horizontal="center" vertical="center"/>
    </xf>
    <xf numFmtId="0" fontId="13" fillId="2" borderId="6" xfId="0" applyFont="1" applyFill="1" applyBorder="1" applyAlignment="1" applyProtection="1">
      <alignment horizontal="center" vertical="center"/>
    </xf>
    <xf numFmtId="0" fontId="13" fillId="2" borderId="0" xfId="0" applyFont="1" applyFill="1" applyBorder="1" applyAlignment="1" applyProtection="1">
      <alignment horizontal="center" vertical="center"/>
    </xf>
    <xf numFmtId="0" fontId="13" fillId="2" borderId="12" xfId="0" applyFont="1" applyFill="1" applyBorder="1" applyAlignment="1" applyProtection="1">
      <alignment horizontal="center" vertical="center"/>
    </xf>
    <xf numFmtId="0" fontId="13" fillId="2" borderId="10" xfId="0" applyFont="1" applyFill="1" applyBorder="1" applyAlignment="1" applyProtection="1">
      <alignment horizontal="center" vertical="center"/>
    </xf>
    <xf numFmtId="0" fontId="13" fillId="2" borderId="4" xfId="0" applyFont="1" applyFill="1" applyBorder="1" applyAlignment="1" applyProtection="1">
      <alignment horizontal="center" vertical="center"/>
    </xf>
    <xf numFmtId="0" fontId="13" fillId="2" borderId="11" xfId="0" applyFont="1" applyFill="1" applyBorder="1" applyAlignment="1" applyProtection="1">
      <alignment horizontal="center" vertical="center"/>
    </xf>
    <xf numFmtId="0" fontId="16" fillId="2" borderId="14" xfId="0" applyFont="1" applyFill="1" applyBorder="1" applyAlignment="1" applyProtection="1">
      <alignment horizontal="center" vertical="center" wrapText="1"/>
    </xf>
    <xf numFmtId="0" fontId="16" fillId="2" borderId="15" xfId="0" applyFont="1" applyFill="1" applyBorder="1" applyAlignment="1" applyProtection="1">
      <alignment horizontal="center" vertical="center" wrapText="1"/>
    </xf>
    <xf numFmtId="0" fontId="16" fillId="2" borderId="8"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0" borderId="6" xfId="0" applyFont="1" applyBorder="1" applyAlignment="1" applyProtection="1">
      <alignment horizontal="left"/>
    </xf>
    <xf numFmtId="0" fontId="16" fillId="0" borderId="0" xfId="0" applyFont="1" applyBorder="1" applyAlignment="1" applyProtection="1">
      <alignment horizontal="left"/>
    </xf>
    <xf numFmtId="0" fontId="2" fillId="0" borderId="3" xfId="0" applyFont="1" applyBorder="1" applyAlignment="1" applyProtection="1">
      <alignment horizontal="left" vertical="top" wrapText="1"/>
    </xf>
    <xf numFmtId="0" fontId="2" fillId="0" borderId="5" xfId="0" applyFont="1" applyBorder="1" applyAlignment="1" applyProtection="1">
      <alignment horizontal="left" vertical="top" wrapText="1"/>
    </xf>
    <xf numFmtId="0" fontId="8" fillId="0" borderId="5" xfId="0" applyFont="1" applyBorder="1" applyAlignment="1" applyProtection="1">
      <alignment horizontal="center"/>
    </xf>
    <xf numFmtId="14" fontId="5" fillId="4" borderId="4" xfId="0" applyNumberFormat="1" applyFont="1" applyFill="1" applyBorder="1" applyAlignment="1" applyProtection="1">
      <alignment horizontal="center"/>
      <protection locked="0"/>
    </xf>
    <xf numFmtId="0" fontId="19" fillId="0" borderId="0" xfId="0" quotePrefix="1" applyFont="1" applyBorder="1" applyAlignment="1" applyProtection="1">
      <alignment horizontal="center" wrapText="1"/>
    </xf>
    <xf numFmtId="0" fontId="19" fillId="0" borderId="0" xfId="0" applyFont="1" applyBorder="1" applyAlignment="1" applyProtection="1">
      <alignment horizontal="center" wrapText="1"/>
    </xf>
    <xf numFmtId="0" fontId="19" fillId="0" borderId="12" xfId="0" applyFont="1" applyBorder="1" applyAlignment="1" applyProtection="1">
      <alignment horizontal="center" wrapText="1"/>
    </xf>
    <xf numFmtId="0" fontId="2" fillId="4" borderId="4" xfId="0" applyFont="1" applyFill="1" applyBorder="1" applyAlignment="1" applyProtection="1">
      <alignment horizontal="center"/>
      <protection locked="0"/>
    </xf>
    <xf numFmtId="0" fontId="15" fillId="4" borderId="8" xfId="0" applyNumberFormat="1" applyFont="1" applyFill="1" applyBorder="1" applyAlignment="1" applyProtection="1">
      <alignment horizontal="left" vertical="center"/>
      <protection locked="0"/>
    </xf>
    <xf numFmtId="0" fontId="15" fillId="4" borderId="2" xfId="0" applyNumberFormat="1" applyFont="1" applyFill="1" applyBorder="1" applyAlignment="1" applyProtection="1">
      <alignment horizontal="left" vertical="center"/>
      <protection locked="0"/>
    </xf>
    <xf numFmtId="0" fontId="15" fillId="4" borderId="7" xfId="0" applyNumberFormat="1" applyFont="1" applyFill="1" applyBorder="1" applyAlignment="1" applyProtection="1">
      <alignment horizontal="left" vertical="center"/>
      <protection locked="0"/>
    </xf>
    <xf numFmtId="0" fontId="15" fillId="0" borderId="6" xfId="0" applyFont="1" applyBorder="1" applyAlignment="1" applyProtection="1">
      <alignment horizontal="center" vertical="top"/>
    </xf>
    <xf numFmtId="0" fontId="15" fillId="0" borderId="0" xfId="0" applyFont="1" applyBorder="1" applyAlignment="1" applyProtection="1">
      <alignment horizontal="center" vertical="top"/>
    </xf>
    <xf numFmtId="0" fontId="15" fillId="0" borderId="12" xfId="0" applyFont="1" applyBorder="1" applyAlignment="1" applyProtection="1">
      <alignment horizontal="center" vertical="top"/>
    </xf>
    <xf numFmtId="0" fontId="16" fillId="0" borderId="6" xfId="0" applyFont="1" applyBorder="1" applyAlignment="1" applyProtection="1">
      <alignment horizontal="center" wrapText="1"/>
    </xf>
    <xf numFmtId="0" fontId="16" fillId="0" borderId="0" xfId="0" applyFont="1" applyBorder="1" applyAlignment="1" applyProtection="1">
      <alignment horizontal="center" wrapText="1"/>
    </xf>
    <xf numFmtId="0" fontId="16" fillId="2" borderId="14" xfId="0" applyFont="1" applyFill="1" applyBorder="1" applyAlignment="1" applyProtection="1">
      <alignment horizontal="center" wrapText="1"/>
    </xf>
    <xf numFmtId="0" fontId="16" fillId="2" borderId="15" xfId="0" applyFont="1" applyFill="1" applyBorder="1" applyAlignment="1" applyProtection="1">
      <alignment horizontal="center" wrapText="1"/>
    </xf>
    <xf numFmtId="0" fontId="16" fillId="0" borderId="6" xfId="0" applyNumberFormat="1" applyFont="1" applyBorder="1" applyAlignment="1" applyProtection="1">
      <alignment horizontal="left" vertical="center" wrapText="1"/>
    </xf>
    <xf numFmtId="0" fontId="16" fillId="0" borderId="0" xfId="0" applyNumberFormat="1" applyFont="1" applyBorder="1" applyAlignment="1" applyProtection="1">
      <alignment horizontal="left" vertical="center" wrapText="1"/>
    </xf>
    <xf numFmtId="0" fontId="16" fillId="0" borderId="12" xfId="0" applyNumberFormat="1" applyFont="1" applyBorder="1" applyAlignment="1" applyProtection="1">
      <alignment horizontal="left" vertical="center" wrapText="1"/>
    </xf>
    <xf numFmtId="0" fontId="16" fillId="2" borderId="8" xfId="0" applyFont="1" applyFill="1" applyBorder="1" applyAlignment="1" applyProtection="1">
      <alignment horizontal="center" vertical="center" wrapText="1"/>
    </xf>
    <xf numFmtId="0" fontId="16" fillId="2" borderId="7" xfId="0" applyFont="1" applyFill="1" applyBorder="1" applyAlignment="1" applyProtection="1">
      <alignment horizontal="center" vertical="center" wrapText="1"/>
    </xf>
    <xf numFmtId="0" fontId="16" fillId="2" borderId="3"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16" fillId="2" borderId="9" xfId="0" applyFont="1" applyFill="1" applyBorder="1" applyAlignment="1" applyProtection="1">
      <alignment horizontal="center" vertical="center" wrapText="1"/>
    </xf>
    <xf numFmtId="0" fontId="16" fillId="2" borderId="10" xfId="0" applyFont="1" applyFill="1" applyBorder="1" applyAlignment="1" applyProtection="1">
      <alignment horizontal="center" vertical="center" wrapText="1"/>
    </xf>
    <xf numFmtId="0" fontId="16" fillId="2" borderId="4" xfId="0" applyFont="1" applyFill="1" applyBorder="1" applyAlignment="1" applyProtection="1">
      <alignment horizontal="center" vertical="center" wrapText="1"/>
    </xf>
    <xf numFmtId="0" fontId="16" fillId="2" borderId="11" xfId="0" applyFont="1" applyFill="1" applyBorder="1" applyAlignment="1" applyProtection="1">
      <alignment horizontal="center" vertical="center" wrapText="1"/>
    </xf>
    <xf numFmtId="0" fontId="2" fillId="4" borderId="4" xfId="0" applyNumberFormat="1" applyFont="1" applyFill="1" applyBorder="1" applyAlignment="1" applyProtection="1">
      <alignment horizontal="center"/>
      <protection locked="0"/>
    </xf>
    <xf numFmtId="0" fontId="2" fillId="4" borderId="11" xfId="0" applyNumberFormat="1" applyFont="1" applyFill="1" applyBorder="1" applyAlignment="1" applyProtection="1">
      <alignment horizontal="center"/>
      <protection locked="0"/>
    </xf>
    <xf numFmtId="0" fontId="4" fillId="0" borderId="3"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9" xfId="0" applyFont="1" applyBorder="1" applyAlignment="1" applyProtection="1">
      <alignment horizontal="center" vertical="center"/>
    </xf>
    <xf numFmtId="0" fontId="7" fillId="2" borderId="3" xfId="0" applyFont="1" applyFill="1" applyBorder="1" applyAlignment="1" applyProtection="1">
      <alignment horizontal="center" vertical="top" wrapText="1"/>
    </xf>
    <xf numFmtId="0" fontId="7" fillId="2" borderId="5" xfId="0" applyFont="1" applyFill="1" applyBorder="1" applyAlignment="1" applyProtection="1">
      <alignment horizontal="center" vertical="top" wrapText="1"/>
    </xf>
    <xf numFmtId="0" fontId="15" fillId="0" borderId="6" xfId="0" applyFont="1" applyBorder="1" applyAlignment="1" applyProtection="1">
      <alignment horizontal="center" vertical="top" wrapText="1"/>
    </xf>
    <xf numFmtId="0" fontId="15" fillId="0" borderId="0" xfId="0" applyFont="1" applyBorder="1" applyAlignment="1" applyProtection="1">
      <alignment horizontal="center" vertical="top" wrapText="1"/>
    </xf>
    <xf numFmtId="0" fontId="15" fillId="0" borderId="12" xfId="0" applyFont="1" applyBorder="1" applyAlignment="1" applyProtection="1">
      <alignment horizontal="center" vertical="top" wrapText="1"/>
    </xf>
    <xf numFmtId="0" fontId="3" fillId="0" borderId="10" xfId="0" applyFont="1" applyBorder="1" applyAlignment="1" applyProtection="1">
      <alignment horizontal="center"/>
    </xf>
    <xf numFmtId="0" fontId="3" fillId="0" borderId="4" xfId="0" applyFont="1" applyBorder="1" applyAlignment="1" applyProtection="1">
      <alignment horizontal="center"/>
    </xf>
    <xf numFmtId="0" fontId="3" fillId="0" borderId="11" xfId="0" applyFont="1" applyBorder="1" applyAlignment="1" applyProtection="1">
      <alignment horizontal="center"/>
    </xf>
    <xf numFmtId="0" fontId="2" fillId="2" borderId="4" xfId="0" applyFont="1" applyFill="1" applyBorder="1" applyAlignment="1" applyProtection="1">
      <alignment horizontal="center"/>
    </xf>
    <xf numFmtId="0" fontId="2" fillId="2" borderId="4" xfId="0" applyNumberFormat="1" applyFont="1" applyFill="1" applyBorder="1" applyAlignment="1" applyProtection="1">
      <alignment horizontal="center"/>
    </xf>
    <xf numFmtId="0" fontId="2" fillId="2" borderId="11" xfId="0" applyNumberFormat="1" applyFont="1" applyFill="1" applyBorder="1" applyAlignment="1" applyProtection="1">
      <alignment horizontal="center"/>
    </xf>
    <xf numFmtId="0" fontId="26" fillId="0" borderId="0" xfId="0" applyFont="1" applyAlignment="1">
      <alignment horizontal="left" vertical="top" wrapText="1"/>
    </xf>
    <xf numFmtId="0" fontId="2" fillId="0" borderId="0" xfId="0" applyFont="1" applyAlignment="1">
      <alignment horizontal="left" vertical="center"/>
    </xf>
    <xf numFmtId="0" fontId="2" fillId="0" borderId="0" xfId="0" applyFont="1" applyAlignment="1">
      <alignment horizontal="left" vertical="top" wrapText="1"/>
    </xf>
    <xf numFmtId="0" fontId="27" fillId="0" borderId="0" xfId="3" applyFont="1" applyAlignment="1">
      <alignment horizontal="left" vertical="top" wrapText="1"/>
    </xf>
    <xf numFmtId="0" fontId="24" fillId="0" borderId="0" xfId="0" applyFont="1" applyAlignment="1">
      <alignment horizontal="left" vertical="top" wrapText="1"/>
    </xf>
  </cellXfs>
  <cellStyles count="4">
    <cellStyle name="Comma" xfId="1" builtinId="3"/>
    <cellStyle name="Currency" xfId="2" builtinId="4"/>
    <cellStyle name="Hyperlink" xfId="3" builtinId="8"/>
    <cellStyle name="Normal" xfId="0" builtinId="0"/>
  </cellStyles>
  <dxfs count="50">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s>
  <tableStyles count="0" defaultTableStyle="TableStyleMedium9"/>
  <colors>
    <mruColors>
      <color rgb="FFF3F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28576</xdr:colOff>
      <xdr:row>0</xdr:row>
      <xdr:rowOff>28576</xdr:rowOff>
    </xdr:from>
    <xdr:to>
      <xdr:col>3</xdr:col>
      <xdr:colOff>416112</xdr:colOff>
      <xdr:row>1</xdr:row>
      <xdr:rowOff>9571</xdr:rowOff>
    </xdr:to>
    <xdr:pic>
      <xdr:nvPicPr>
        <xdr:cNvPr id="2" name="Picture 8">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66701" y="28576"/>
          <a:ext cx="1517836" cy="536620"/>
        </a:xfrm>
        <a:prstGeom prst="rect">
          <a:avLst/>
        </a:prstGeom>
        <a:noFill/>
      </xdr:spPr>
    </xdr:pic>
    <xdr:clientData/>
  </xdr:twoCellAnchor>
  <xdr:oneCellAnchor>
    <xdr:from>
      <xdr:col>16</xdr:col>
      <xdr:colOff>828675</xdr:colOff>
      <xdr:row>0</xdr:row>
      <xdr:rowOff>0</xdr:rowOff>
    </xdr:from>
    <xdr:ext cx="1255600" cy="200025"/>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2811125" y="0"/>
          <a:ext cx="1255600"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r"/>
          <a:r>
            <a:rPr lang="en-US" sz="1100" b="0" i="1" u="none" strike="noStrike">
              <a:solidFill>
                <a:schemeClr val="tx1"/>
              </a:solidFill>
              <a:effectLst/>
              <a:latin typeface="+mn-lt"/>
              <a:ea typeface="+mn-ea"/>
              <a:cs typeface="+mn-cs"/>
            </a:rPr>
            <a:t>Version FY2025.1</a:t>
          </a:r>
          <a:r>
            <a:rPr lang="en-US"/>
            <a:t> </a:t>
          </a: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16</xdr:col>
      <xdr:colOff>809625</xdr:colOff>
      <xdr:row>0</xdr:row>
      <xdr:rowOff>0</xdr:rowOff>
    </xdr:from>
    <xdr:ext cx="1255600" cy="200025"/>
    <xdr:sp macro="" textlink="">
      <xdr:nvSpPr>
        <xdr:cNvPr id="3" name="TextBox 2">
          <a:extLst>
            <a:ext uri="{FF2B5EF4-FFF2-40B4-BE49-F238E27FC236}">
              <a16:creationId xmlns:a16="http://schemas.microsoft.com/office/drawing/2014/main" id="{9E86446A-FD51-4664-83F0-D47D69FCCDE5}"/>
            </a:ext>
          </a:extLst>
        </xdr:cNvPr>
        <xdr:cNvSpPr txBox="1"/>
      </xdr:nvSpPr>
      <xdr:spPr>
        <a:xfrm>
          <a:off x="12782550" y="0"/>
          <a:ext cx="1255600"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r"/>
          <a:r>
            <a:rPr lang="en-US" sz="1100" b="0" i="1" u="none" strike="noStrike">
              <a:solidFill>
                <a:schemeClr val="tx1"/>
              </a:solidFill>
              <a:effectLst/>
              <a:latin typeface="+mn-lt"/>
              <a:ea typeface="+mn-ea"/>
              <a:cs typeface="+mn-cs"/>
            </a:rPr>
            <a:t>Version FY2025.1</a:t>
          </a:r>
          <a:r>
            <a:rPr lang="en-US"/>
            <a:t> </a:t>
          </a:r>
          <a:endParaRPr lang="en-US"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16</xdr:col>
      <xdr:colOff>809625</xdr:colOff>
      <xdr:row>0</xdr:row>
      <xdr:rowOff>0</xdr:rowOff>
    </xdr:from>
    <xdr:ext cx="1255600" cy="200025"/>
    <xdr:sp macro="" textlink="">
      <xdr:nvSpPr>
        <xdr:cNvPr id="2" name="TextBox 1">
          <a:extLst>
            <a:ext uri="{FF2B5EF4-FFF2-40B4-BE49-F238E27FC236}">
              <a16:creationId xmlns:a16="http://schemas.microsoft.com/office/drawing/2014/main" id="{ACA7A21C-9716-4EDD-95D8-6FAFB39F95AE}"/>
            </a:ext>
          </a:extLst>
        </xdr:cNvPr>
        <xdr:cNvSpPr txBox="1"/>
      </xdr:nvSpPr>
      <xdr:spPr>
        <a:xfrm>
          <a:off x="12372975" y="0"/>
          <a:ext cx="1255600"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r"/>
          <a:r>
            <a:rPr lang="en-US" sz="1100" b="0" i="1" u="none" strike="noStrike">
              <a:solidFill>
                <a:schemeClr val="tx1"/>
              </a:solidFill>
              <a:effectLst/>
              <a:latin typeface="+mn-lt"/>
              <a:ea typeface="+mn-ea"/>
              <a:cs typeface="+mn-cs"/>
            </a:rPr>
            <a:t>Version FY2025.1</a:t>
          </a:r>
          <a:r>
            <a:rPr lang="en-US"/>
            <a:t> </a:t>
          </a:r>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46"/>
  <sheetViews>
    <sheetView showGridLines="0" tabSelected="1" zoomScaleNormal="100" workbookViewId="0">
      <selection activeCell="T3" sqref="T3"/>
    </sheetView>
  </sheetViews>
  <sheetFormatPr defaultColWidth="8.875" defaultRowHeight="15"/>
  <cols>
    <col min="1" max="1" width="1.625" style="18" customWidth="1"/>
    <col min="2" max="2" width="3.25" style="1" customWidth="1"/>
    <col min="3" max="3" width="11.5" style="1" customWidth="1"/>
    <col min="4" max="4" width="16.25" style="1" customWidth="1"/>
    <col min="5" max="5" width="16" style="1" customWidth="1"/>
    <col min="6" max="6" width="23.125" style="1" bestFit="1" customWidth="1"/>
    <col min="7" max="7" width="7.625" style="1" customWidth="1"/>
    <col min="8" max="9" width="9.875" style="1" customWidth="1"/>
    <col min="10" max="10" width="6.625" style="1" customWidth="1"/>
    <col min="11" max="11" width="8.375" style="1" customWidth="1"/>
    <col min="12" max="12" width="7.625" style="1" customWidth="1"/>
    <col min="13" max="16" width="8.875" style="1" customWidth="1"/>
    <col min="17" max="18" width="13.125" style="1" customWidth="1"/>
    <col min="19" max="19" width="3.625" style="1" customWidth="1"/>
    <col min="20" max="20" width="8.875" style="1"/>
    <col min="21" max="21" width="10.125" style="1" bestFit="1" customWidth="1"/>
    <col min="22" max="16384" width="8.875" style="1"/>
  </cols>
  <sheetData>
    <row r="1" spans="1:22" ht="44.1" customHeight="1">
      <c r="B1" s="159" t="s">
        <v>41</v>
      </c>
      <c r="C1" s="160"/>
      <c r="D1" s="160"/>
      <c r="E1" s="160"/>
      <c r="F1" s="160"/>
      <c r="G1" s="160"/>
      <c r="H1" s="160"/>
      <c r="I1" s="160"/>
      <c r="J1" s="160"/>
      <c r="K1" s="160"/>
      <c r="L1" s="160"/>
      <c r="M1" s="160"/>
      <c r="N1" s="160"/>
      <c r="O1" s="160"/>
      <c r="P1" s="160"/>
      <c r="Q1" s="160"/>
      <c r="R1" s="161"/>
    </row>
    <row r="2" spans="1:22" s="2" customFormat="1" ht="16.5">
      <c r="A2" s="18"/>
      <c r="B2" s="164" t="s">
        <v>58</v>
      </c>
      <c r="C2" s="165"/>
      <c r="D2" s="165"/>
      <c r="E2" s="165"/>
      <c r="F2" s="165"/>
      <c r="G2" s="165"/>
      <c r="H2" s="165"/>
      <c r="I2" s="165"/>
      <c r="J2" s="165"/>
      <c r="K2" s="165"/>
      <c r="L2" s="165"/>
      <c r="M2" s="165"/>
      <c r="N2" s="165"/>
      <c r="O2" s="165"/>
      <c r="P2" s="165"/>
      <c r="Q2" s="165"/>
      <c r="R2" s="166"/>
    </row>
    <row r="3" spans="1:22" s="2" customFormat="1" ht="16.5">
      <c r="A3" s="18"/>
      <c r="B3" s="139" t="s">
        <v>24</v>
      </c>
      <c r="C3" s="140"/>
      <c r="D3" s="140"/>
      <c r="E3" s="140"/>
      <c r="F3" s="140"/>
      <c r="G3" s="140"/>
      <c r="H3" s="140"/>
      <c r="I3" s="140"/>
      <c r="J3" s="140"/>
      <c r="K3" s="140"/>
      <c r="L3" s="140"/>
      <c r="M3" s="140"/>
      <c r="N3" s="140"/>
      <c r="O3" s="140"/>
      <c r="P3" s="140"/>
      <c r="Q3" s="140"/>
      <c r="R3" s="141"/>
    </row>
    <row r="4" spans="1:22" s="2" customFormat="1" ht="11.1" customHeight="1">
      <c r="A4" s="18"/>
      <c r="B4" s="142" t="s">
        <v>17</v>
      </c>
      <c r="C4" s="143"/>
      <c r="D4" s="42"/>
      <c r="E4" s="42"/>
      <c r="F4" s="42"/>
      <c r="G4" s="42"/>
      <c r="H4" s="42"/>
      <c r="I4" s="42"/>
      <c r="J4" s="42"/>
      <c r="K4" s="42"/>
      <c r="L4" s="42"/>
      <c r="M4" s="42"/>
      <c r="N4" s="42"/>
      <c r="O4" s="42"/>
      <c r="P4" s="42"/>
      <c r="Q4" s="42"/>
      <c r="R4" s="43"/>
    </row>
    <row r="5" spans="1:22" s="2" customFormat="1" ht="21" customHeight="1">
      <c r="A5" s="18"/>
      <c r="B5" s="142"/>
      <c r="C5" s="143"/>
      <c r="D5" s="135"/>
      <c r="E5" s="135"/>
      <c r="F5" s="53" t="s">
        <v>14</v>
      </c>
      <c r="G5" s="135"/>
      <c r="H5" s="135"/>
      <c r="J5" s="54" t="s">
        <v>44</v>
      </c>
      <c r="K5" s="135"/>
      <c r="L5" s="135"/>
      <c r="M5" s="135"/>
      <c r="N5" s="135"/>
      <c r="O5" s="3"/>
      <c r="P5" s="53" t="s">
        <v>23</v>
      </c>
      <c r="Q5" s="157"/>
      <c r="R5" s="158"/>
    </row>
    <row r="6" spans="1:22" s="2" customFormat="1" ht="5.45" customHeight="1">
      <c r="A6" s="18"/>
      <c r="B6" s="167"/>
      <c r="C6" s="168"/>
      <c r="D6" s="168"/>
      <c r="E6" s="168"/>
      <c r="F6" s="168"/>
      <c r="G6" s="168"/>
      <c r="H6" s="168"/>
      <c r="I6" s="168"/>
      <c r="J6" s="168"/>
      <c r="K6" s="168"/>
      <c r="L6" s="168"/>
      <c r="M6" s="168"/>
      <c r="N6" s="168"/>
      <c r="O6" s="168"/>
      <c r="P6" s="168"/>
      <c r="Q6" s="168"/>
      <c r="R6" s="169"/>
    </row>
    <row r="7" spans="1:22" s="35" customFormat="1" ht="27.6" customHeight="1">
      <c r="A7" s="34"/>
      <c r="B7" s="55" t="s">
        <v>35</v>
      </c>
      <c r="C7" s="56"/>
      <c r="D7" s="56"/>
      <c r="E7" s="56"/>
      <c r="F7" s="56"/>
      <c r="G7" s="56"/>
      <c r="H7" s="56"/>
      <c r="I7" s="56"/>
      <c r="J7" s="56"/>
      <c r="K7" s="56"/>
      <c r="L7" s="56"/>
      <c r="M7" s="56"/>
      <c r="N7" s="56"/>
      <c r="O7" s="56"/>
      <c r="P7" s="56"/>
      <c r="Q7" s="56"/>
      <c r="R7" s="57"/>
    </row>
    <row r="8" spans="1:22" s="2" customFormat="1" ht="26.45" customHeight="1">
      <c r="A8" s="18"/>
      <c r="B8" s="146" t="s">
        <v>36</v>
      </c>
      <c r="C8" s="147"/>
      <c r="D8" s="147"/>
      <c r="E8" s="147"/>
      <c r="F8" s="147"/>
      <c r="G8" s="147"/>
      <c r="H8" s="147"/>
      <c r="I8" s="147"/>
      <c r="J8" s="147"/>
      <c r="K8" s="147"/>
      <c r="L8" s="147"/>
      <c r="M8" s="147"/>
      <c r="N8" s="147"/>
      <c r="O8" s="147"/>
      <c r="P8" s="147"/>
      <c r="Q8" s="147"/>
      <c r="R8" s="148"/>
    </row>
    <row r="9" spans="1:22" s="2" customFormat="1" ht="26.45" customHeight="1">
      <c r="A9" s="18"/>
      <c r="B9" s="146"/>
      <c r="C9" s="147"/>
      <c r="D9" s="147"/>
      <c r="E9" s="147"/>
      <c r="F9" s="147"/>
      <c r="G9" s="147"/>
      <c r="H9" s="147"/>
      <c r="I9" s="147"/>
      <c r="J9" s="147"/>
      <c r="K9" s="147"/>
      <c r="L9" s="147"/>
      <c r="M9" s="147"/>
      <c r="N9" s="147"/>
      <c r="O9" s="147"/>
      <c r="P9" s="147"/>
      <c r="Q9" s="147"/>
      <c r="R9" s="148"/>
    </row>
    <row r="10" spans="1:22" s="2" customFormat="1" ht="3.6" customHeight="1">
      <c r="A10" s="18"/>
      <c r="B10" s="10"/>
      <c r="C10" s="32"/>
      <c r="D10" s="32"/>
      <c r="E10" s="32"/>
      <c r="F10" s="32"/>
      <c r="G10" s="32"/>
      <c r="H10" s="32"/>
      <c r="I10" s="32"/>
      <c r="J10" s="32"/>
      <c r="K10" s="32"/>
      <c r="L10" s="32"/>
      <c r="M10" s="32"/>
      <c r="N10" s="32"/>
      <c r="O10" s="32"/>
      <c r="P10" s="32"/>
      <c r="Q10" s="32"/>
      <c r="R10" s="33"/>
    </row>
    <row r="11" spans="1:22" s="59" customFormat="1" ht="33">
      <c r="A11" s="58"/>
      <c r="B11" s="144"/>
      <c r="C11" s="86" t="s">
        <v>10</v>
      </c>
      <c r="D11" s="86" t="s">
        <v>9</v>
      </c>
      <c r="E11" s="86" t="s">
        <v>9</v>
      </c>
      <c r="F11" s="122" t="s">
        <v>43</v>
      </c>
      <c r="G11" s="151" t="s">
        <v>18</v>
      </c>
      <c r="H11" s="152"/>
      <c r="I11" s="152"/>
      <c r="J11" s="153"/>
      <c r="K11" s="86" t="s">
        <v>0</v>
      </c>
      <c r="L11" s="86" t="s">
        <v>1</v>
      </c>
      <c r="M11" s="86" t="s">
        <v>13</v>
      </c>
      <c r="N11" s="122" t="s">
        <v>21</v>
      </c>
      <c r="O11" s="122" t="s">
        <v>19</v>
      </c>
      <c r="P11" s="122" t="s">
        <v>20</v>
      </c>
      <c r="Q11" s="149" t="s">
        <v>2</v>
      </c>
      <c r="R11" s="150"/>
    </row>
    <row r="12" spans="1:22" s="84" customFormat="1" ht="33">
      <c r="B12" s="145"/>
      <c r="C12" s="60" t="s">
        <v>37</v>
      </c>
      <c r="D12" s="61" t="s">
        <v>11</v>
      </c>
      <c r="E12" s="61" t="s">
        <v>12</v>
      </c>
      <c r="F12" s="123"/>
      <c r="G12" s="154"/>
      <c r="H12" s="155"/>
      <c r="I12" s="155"/>
      <c r="J12" s="156"/>
      <c r="K12" s="61"/>
      <c r="L12" s="61"/>
      <c r="M12" s="60" t="s">
        <v>38</v>
      </c>
      <c r="N12" s="123"/>
      <c r="O12" s="123"/>
      <c r="P12" s="123"/>
      <c r="Q12" s="85" t="s">
        <v>28</v>
      </c>
      <c r="R12" s="61" t="s">
        <v>22</v>
      </c>
      <c r="U12" s="62"/>
    </row>
    <row r="13" spans="1:22" s="4" customFormat="1" ht="18" customHeight="1">
      <c r="B13" s="79">
        <v>1</v>
      </c>
      <c r="C13" s="63"/>
      <c r="D13" s="63"/>
      <c r="E13" s="63"/>
      <c r="F13" s="64"/>
      <c r="G13" s="136"/>
      <c r="H13" s="137"/>
      <c r="I13" s="137"/>
      <c r="J13" s="138"/>
      <c r="K13" s="65"/>
      <c r="L13" s="65"/>
      <c r="M13" s="65"/>
      <c r="N13" s="66"/>
      <c r="O13" s="67"/>
      <c r="P13" s="68"/>
      <c r="Q13" s="80">
        <f>P13*O13</f>
        <v>0</v>
      </c>
      <c r="R13" s="68"/>
      <c r="U13" s="13"/>
    </row>
    <row r="14" spans="1:22" s="4" customFormat="1" ht="18" customHeight="1">
      <c r="B14" s="79">
        <v>2</v>
      </c>
      <c r="C14" s="63"/>
      <c r="D14" s="63"/>
      <c r="E14" s="63"/>
      <c r="F14" s="64"/>
      <c r="G14" s="136"/>
      <c r="H14" s="137"/>
      <c r="I14" s="137"/>
      <c r="J14" s="138"/>
      <c r="K14" s="65"/>
      <c r="L14" s="65"/>
      <c r="M14" s="65"/>
      <c r="N14" s="66"/>
      <c r="O14" s="67"/>
      <c r="P14" s="68"/>
      <c r="Q14" s="80">
        <f t="shared" ref="Q14:Q32" si="0">P14*O14</f>
        <v>0</v>
      </c>
      <c r="R14" s="68"/>
    </row>
    <row r="15" spans="1:22" s="4" customFormat="1" ht="18" customHeight="1">
      <c r="B15" s="79">
        <v>3</v>
      </c>
      <c r="C15" s="63"/>
      <c r="D15" s="63"/>
      <c r="E15" s="63"/>
      <c r="F15" s="64"/>
      <c r="G15" s="136"/>
      <c r="H15" s="137"/>
      <c r="I15" s="137"/>
      <c r="J15" s="138"/>
      <c r="K15" s="65"/>
      <c r="L15" s="65"/>
      <c r="M15" s="65"/>
      <c r="N15" s="66"/>
      <c r="O15" s="67"/>
      <c r="P15" s="68"/>
      <c r="Q15" s="80">
        <f t="shared" si="0"/>
        <v>0</v>
      </c>
      <c r="R15" s="68"/>
      <c r="V15" s="5"/>
    </row>
    <row r="16" spans="1:22" s="4" customFormat="1" ht="18" customHeight="1">
      <c r="B16" s="79">
        <v>4</v>
      </c>
      <c r="C16" s="63"/>
      <c r="D16" s="63"/>
      <c r="E16" s="63"/>
      <c r="F16" s="64"/>
      <c r="G16" s="136"/>
      <c r="H16" s="137"/>
      <c r="I16" s="137"/>
      <c r="J16" s="138"/>
      <c r="K16" s="65"/>
      <c r="L16" s="65"/>
      <c r="M16" s="65"/>
      <c r="N16" s="66"/>
      <c r="O16" s="67"/>
      <c r="P16" s="68"/>
      <c r="Q16" s="80">
        <f t="shared" si="0"/>
        <v>0</v>
      </c>
      <c r="R16" s="68"/>
    </row>
    <row r="17" spans="2:21" s="4" customFormat="1" ht="18" customHeight="1">
      <c r="B17" s="79">
        <v>5</v>
      </c>
      <c r="C17" s="63"/>
      <c r="D17" s="63"/>
      <c r="E17" s="63"/>
      <c r="F17" s="64"/>
      <c r="G17" s="136"/>
      <c r="H17" s="137"/>
      <c r="I17" s="137"/>
      <c r="J17" s="138"/>
      <c r="K17" s="65"/>
      <c r="L17" s="65"/>
      <c r="M17" s="65"/>
      <c r="N17" s="66"/>
      <c r="O17" s="67"/>
      <c r="P17" s="68"/>
      <c r="Q17" s="80">
        <f t="shared" si="0"/>
        <v>0</v>
      </c>
      <c r="R17" s="68"/>
    </row>
    <row r="18" spans="2:21" s="4" customFormat="1" ht="18" customHeight="1">
      <c r="B18" s="79">
        <v>6</v>
      </c>
      <c r="C18" s="63"/>
      <c r="D18" s="63"/>
      <c r="E18" s="63"/>
      <c r="F18" s="64"/>
      <c r="G18" s="136"/>
      <c r="H18" s="137"/>
      <c r="I18" s="137"/>
      <c r="J18" s="138"/>
      <c r="K18" s="65"/>
      <c r="L18" s="65"/>
      <c r="M18" s="65"/>
      <c r="N18" s="66"/>
      <c r="O18" s="67"/>
      <c r="P18" s="68"/>
      <c r="Q18" s="80">
        <f t="shared" si="0"/>
        <v>0</v>
      </c>
      <c r="R18" s="68"/>
    </row>
    <row r="19" spans="2:21" s="4" customFormat="1" ht="18" customHeight="1">
      <c r="B19" s="79">
        <v>7</v>
      </c>
      <c r="C19" s="63"/>
      <c r="D19" s="63"/>
      <c r="E19" s="63"/>
      <c r="F19" s="64"/>
      <c r="G19" s="136"/>
      <c r="H19" s="137"/>
      <c r="I19" s="137"/>
      <c r="J19" s="138"/>
      <c r="K19" s="65"/>
      <c r="L19" s="65"/>
      <c r="M19" s="65"/>
      <c r="N19" s="66"/>
      <c r="O19" s="67"/>
      <c r="P19" s="68"/>
      <c r="Q19" s="80">
        <f t="shared" si="0"/>
        <v>0</v>
      </c>
      <c r="R19" s="68"/>
      <c r="U19" s="5"/>
    </row>
    <row r="20" spans="2:21" s="4" customFormat="1" ht="18" customHeight="1">
      <c r="B20" s="79">
        <v>8</v>
      </c>
      <c r="C20" s="63"/>
      <c r="D20" s="63"/>
      <c r="E20" s="63"/>
      <c r="F20" s="64"/>
      <c r="G20" s="136"/>
      <c r="H20" s="137"/>
      <c r="I20" s="137"/>
      <c r="J20" s="138"/>
      <c r="K20" s="65"/>
      <c r="L20" s="65"/>
      <c r="M20" s="65"/>
      <c r="N20" s="66"/>
      <c r="O20" s="67"/>
      <c r="P20" s="68"/>
      <c r="Q20" s="80">
        <f t="shared" si="0"/>
        <v>0</v>
      </c>
      <c r="R20" s="68"/>
    </row>
    <row r="21" spans="2:21" s="4" customFormat="1" ht="18" customHeight="1">
      <c r="B21" s="79">
        <v>9</v>
      </c>
      <c r="C21" s="63"/>
      <c r="D21" s="63"/>
      <c r="E21" s="63"/>
      <c r="F21" s="64"/>
      <c r="G21" s="136"/>
      <c r="H21" s="137"/>
      <c r="I21" s="137"/>
      <c r="J21" s="138"/>
      <c r="K21" s="65"/>
      <c r="L21" s="65"/>
      <c r="M21" s="65"/>
      <c r="N21" s="66"/>
      <c r="O21" s="67"/>
      <c r="P21" s="68"/>
      <c r="Q21" s="80">
        <f t="shared" si="0"/>
        <v>0</v>
      </c>
      <c r="R21" s="68"/>
      <c r="U21" s="5"/>
    </row>
    <row r="22" spans="2:21" s="4" customFormat="1" ht="18" customHeight="1">
      <c r="B22" s="79">
        <v>10</v>
      </c>
      <c r="C22" s="63"/>
      <c r="D22" s="63"/>
      <c r="E22" s="63"/>
      <c r="F22" s="64"/>
      <c r="G22" s="136"/>
      <c r="H22" s="137"/>
      <c r="I22" s="137"/>
      <c r="J22" s="138"/>
      <c r="K22" s="65"/>
      <c r="L22" s="65"/>
      <c r="M22" s="65"/>
      <c r="N22" s="66"/>
      <c r="O22" s="67"/>
      <c r="P22" s="68"/>
      <c r="Q22" s="80">
        <f t="shared" si="0"/>
        <v>0</v>
      </c>
      <c r="R22" s="68"/>
    </row>
    <row r="23" spans="2:21" s="4" customFormat="1" ht="18" customHeight="1">
      <c r="B23" s="79">
        <v>11</v>
      </c>
      <c r="C23" s="63"/>
      <c r="D23" s="63"/>
      <c r="E23" s="63"/>
      <c r="F23" s="64"/>
      <c r="G23" s="136"/>
      <c r="H23" s="137"/>
      <c r="I23" s="137"/>
      <c r="J23" s="138"/>
      <c r="K23" s="65"/>
      <c r="L23" s="65"/>
      <c r="M23" s="65"/>
      <c r="N23" s="66"/>
      <c r="O23" s="67"/>
      <c r="P23" s="68"/>
      <c r="Q23" s="80">
        <f t="shared" si="0"/>
        <v>0</v>
      </c>
      <c r="R23" s="68"/>
    </row>
    <row r="24" spans="2:21" s="4" customFormat="1" ht="18" customHeight="1">
      <c r="B24" s="79">
        <v>12</v>
      </c>
      <c r="C24" s="63"/>
      <c r="D24" s="63"/>
      <c r="E24" s="63"/>
      <c r="F24" s="64"/>
      <c r="G24" s="136"/>
      <c r="H24" s="137"/>
      <c r="I24" s="137"/>
      <c r="J24" s="138"/>
      <c r="K24" s="65"/>
      <c r="L24" s="65"/>
      <c r="M24" s="65"/>
      <c r="N24" s="66"/>
      <c r="O24" s="67"/>
      <c r="P24" s="68"/>
      <c r="Q24" s="80">
        <f t="shared" si="0"/>
        <v>0</v>
      </c>
      <c r="R24" s="68"/>
    </row>
    <row r="25" spans="2:21" s="4" customFormat="1" ht="18" customHeight="1">
      <c r="B25" s="79">
        <v>13</v>
      </c>
      <c r="C25" s="63"/>
      <c r="D25" s="63"/>
      <c r="E25" s="63"/>
      <c r="F25" s="64"/>
      <c r="G25" s="136"/>
      <c r="H25" s="137"/>
      <c r="I25" s="137"/>
      <c r="J25" s="138"/>
      <c r="K25" s="65"/>
      <c r="L25" s="65"/>
      <c r="M25" s="65"/>
      <c r="N25" s="66"/>
      <c r="O25" s="67"/>
      <c r="P25" s="68"/>
      <c r="Q25" s="80">
        <f t="shared" si="0"/>
        <v>0</v>
      </c>
      <c r="R25" s="68"/>
    </row>
    <row r="26" spans="2:21" s="4" customFormat="1" ht="18" customHeight="1">
      <c r="B26" s="79">
        <v>14</v>
      </c>
      <c r="C26" s="63"/>
      <c r="D26" s="63"/>
      <c r="E26" s="63"/>
      <c r="F26" s="64"/>
      <c r="G26" s="136"/>
      <c r="H26" s="137"/>
      <c r="I26" s="137"/>
      <c r="J26" s="138"/>
      <c r="K26" s="65"/>
      <c r="L26" s="65"/>
      <c r="M26" s="65"/>
      <c r="N26" s="66"/>
      <c r="O26" s="67"/>
      <c r="P26" s="68"/>
      <c r="Q26" s="80">
        <f t="shared" si="0"/>
        <v>0</v>
      </c>
      <c r="R26" s="68"/>
    </row>
    <row r="27" spans="2:21" s="4" customFormat="1" ht="18" customHeight="1">
      <c r="B27" s="79">
        <v>15</v>
      </c>
      <c r="C27" s="63"/>
      <c r="D27" s="63"/>
      <c r="E27" s="63"/>
      <c r="F27" s="64"/>
      <c r="G27" s="136"/>
      <c r="H27" s="137"/>
      <c r="I27" s="137"/>
      <c r="J27" s="138"/>
      <c r="K27" s="65"/>
      <c r="L27" s="65"/>
      <c r="M27" s="65"/>
      <c r="N27" s="66"/>
      <c r="O27" s="67"/>
      <c r="P27" s="68"/>
      <c r="Q27" s="80">
        <f t="shared" si="0"/>
        <v>0</v>
      </c>
      <c r="R27" s="68"/>
    </row>
    <row r="28" spans="2:21" s="4" customFormat="1" ht="18" customHeight="1">
      <c r="B28" s="79">
        <v>16</v>
      </c>
      <c r="C28" s="63"/>
      <c r="D28" s="63"/>
      <c r="E28" s="63"/>
      <c r="F28" s="64"/>
      <c r="G28" s="136"/>
      <c r="H28" s="137"/>
      <c r="I28" s="137"/>
      <c r="J28" s="138"/>
      <c r="K28" s="65"/>
      <c r="L28" s="65"/>
      <c r="M28" s="65"/>
      <c r="N28" s="66"/>
      <c r="O28" s="67"/>
      <c r="P28" s="68"/>
      <c r="Q28" s="80">
        <f t="shared" si="0"/>
        <v>0</v>
      </c>
      <c r="R28" s="68"/>
    </row>
    <row r="29" spans="2:21" s="4" customFormat="1" ht="18" customHeight="1">
      <c r="B29" s="79">
        <v>17</v>
      </c>
      <c r="C29" s="63"/>
      <c r="D29" s="63"/>
      <c r="E29" s="63"/>
      <c r="F29" s="64"/>
      <c r="G29" s="136"/>
      <c r="H29" s="137"/>
      <c r="I29" s="137"/>
      <c r="J29" s="138"/>
      <c r="K29" s="65"/>
      <c r="L29" s="65"/>
      <c r="M29" s="65"/>
      <c r="N29" s="66"/>
      <c r="O29" s="67"/>
      <c r="P29" s="68"/>
      <c r="Q29" s="80">
        <f t="shared" si="0"/>
        <v>0</v>
      </c>
      <c r="R29" s="68"/>
    </row>
    <row r="30" spans="2:21" s="4" customFormat="1" ht="18" customHeight="1">
      <c r="B30" s="79">
        <v>18</v>
      </c>
      <c r="C30" s="63"/>
      <c r="D30" s="63"/>
      <c r="E30" s="63"/>
      <c r="F30" s="64"/>
      <c r="G30" s="136"/>
      <c r="H30" s="137"/>
      <c r="I30" s="137"/>
      <c r="J30" s="138"/>
      <c r="K30" s="65"/>
      <c r="L30" s="65"/>
      <c r="M30" s="65"/>
      <c r="N30" s="66"/>
      <c r="O30" s="67"/>
      <c r="P30" s="68"/>
      <c r="Q30" s="80">
        <f t="shared" si="0"/>
        <v>0</v>
      </c>
      <c r="R30" s="68"/>
    </row>
    <row r="31" spans="2:21" s="4" customFormat="1" ht="18" customHeight="1">
      <c r="B31" s="79">
        <v>19</v>
      </c>
      <c r="C31" s="63"/>
      <c r="D31" s="63"/>
      <c r="E31" s="63"/>
      <c r="F31" s="64"/>
      <c r="G31" s="136"/>
      <c r="H31" s="137"/>
      <c r="I31" s="137"/>
      <c r="J31" s="138"/>
      <c r="K31" s="65"/>
      <c r="L31" s="65"/>
      <c r="M31" s="65"/>
      <c r="N31" s="66"/>
      <c r="O31" s="69"/>
      <c r="P31" s="68"/>
      <c r="Q31" s="80">
        <f t="shared" si="0"/>
        <v>0</v>
      </c>
      <c r="R31" s="68"/>
    </row>
    <row r="32" spans="2:21" s="4" customFormat="1" ht="18" customHeight="1">
      <c r="B32" s="79">
        <v>20</v>
      </c>
      <c r="C32" s="63"/>
      <c r="D32" s="63"/>
      <c r="E32" s="63"/>
      <c r="F32" s="64"/>
      <c r="G32" s="136"/>
      <c r="H32" s="137"/>
      <c r="I32" s="137"/>
      <c r="J32" s="138"/>
      <c r="K32" s="65"/>
      <c r="L32" s="65"/>
      <c r="M32" s="65"/>
      <c r="N32" s="66"/>
      <c r="O32" s="69"/>
      <c r="P32" s="68"/>
      <c r="Q32" s="80">
        <f t="shared" si="0"/>
        <v>0</v>
      </c>
      <c r="R32" s="68"/>
    </row>
    <row r="33" spans="1:18" s="4" customFormat="1" ht="16.5" customHeight="1">
      <c r="A33" s="19"/>
      <c r="B33" s="74" t="s">
        <v>8</v>
      </c>
      <c r="C33" s="17"/>
      <c r="D33" s="21"/>
      <c r="E33" s="21"/>
      <c r="F33" s="21"/>
      <c r="G33" s="21"/>
      <c r="H33" s="21"/>
      <c r="I33" s="21"/>
      <c r="J33" s="21"/>
      <c r="K33" s="21"/>
      <c r="L33" s="21"/>
      <c r="M33" s="21"/>
      <c r="N33" s="21"/>
      <c r="O33" s="21"/>
      <c r="P33" s="21"/>
      <c r="Q33" s="70">
        <f>SUM(Q13:Q32)</f>
        <v>0</v>
      </c>
      <c r="R33" s="70">
        <f>SUM(R13:R32)</f>
        <v>0</v>
      </c>
    </row>
    <row r="34" spans="1:18" s="4" customFormat="1" ht="18" customHeight="1">
      <c r="A34" s="15"/>
      <c r="B34" s="75" t="s">
        <v>15</v>
      </c>
      <c r="C34" s="23"/>
      <c r="D34" s="24"/>
      <c r="E34" s="24"/>
      <c r="F34" s="24"/>
      <c r="G34" s="24"/>
      <c r="H34" s="24"/>
      <c r="I34" s="24"/>
      <c r="J34" s="24"/>
      <c r="K34" s="24"/>
      <c r="L34" s="24"/>
      <c r="M34" s="24"/>
      <c r="N34" s="24"/>
      <c r="O34" s="24"/>
      <c r="P34" s="24"/>
      <c r="Q34" s="71">
        <f>'Student Payroll Adj Page 2'!Q47</f>
        <v>0</v>
      </c>
      <c r="R34" s="71">
        <f>'Student Payroll Adj Page 2'!R47</f>
        <v>0</v>
      </c>
    </row>
    <row r="35" spans="1:18" s="4" customFormat="1" ht="18" customHeight="1">
      <c r="A35" s="15"/>
      <c r="B35" s="75" t="s">
        <v>45</v>
      </c>
      <c r="C35" s="23"/>
      <c r="D35" s="24"/>
      <c r="E35" s="24"/>
      <c r="F35" s="24"/>
      <c r="G35" s="24"/>
      <c r="H35" s="24"/>
      <c r="I35" s="24"/>
      <c r="J35" s="24"/>
      <c r="K35" s="24"/>
      <c r="L35" s="24"/>
      <c r="M35" s="24"/>
      <c r="N35" s="24"/>
      <c r="O35" s="24"/>
      <c r="P35" s="24"/>
      <c r="Q35" s="71">
        <f>'Student Payroll Adj Page 3'!Q47</f>
        <v>0</v>
      </c>
      <c r="R35" s="71">
        <f>'Student Payroll Adj Page 3'!R47</f>
        <v>0</v>
      </c>
    </row>
    <row r="36" spans="1:18" s="31" customFormat="1" ht="18" customHeight="1" thickBot="1">
      <c r="A36" s="25"/>
      <c r="B36" s="76" t="s">
        <v>16</v>
      </c>
      <c r="C36" s="14"/>
      <c r="D36" s="14"/>
      <c r="E36" s="14"/>
      <c r="F36" s="14"/>
      <c r="G36" s="14"/>
      <c r="H36" s="16"/>
      <c r="I36" s="16"/>
      <c r="J36" s="16"/>
      <c r="K36" s="22"/>
      <c r="L36" s="22"/>
      <c r="M36" s="22"/>
      <c r="N36" s="22"/>
      <c r="O36" s="22"/>
      <c r="P36" s="22"/>
      <c r="Q36" s="72"/>
      <c r="R36" s="73">
        <f>Q33+R33+Q34+R34+Q35+R35</f>
        <v>0</v>
      </c>
    </row>
    <row r="37" spans="1:18" s="31" customFormat="1" ht="3.6" customHeight="1" thickTop="1">
      <c r="A37" s="25"/>
      <c r="B37" s="26"/>
      <c r="C37" s="27"/>
      <c r="D37" s="27"/>
      <c r="E37" s="27"/>
      <c r="F37" s="27"/>
      <c r="G37" s="27"/>
      <c r="H37" s="28"/>
      <c r="I37" s="28"/>
      <c r="J37" s="28"/>
      <c r="K37" s="29"/>
      <c r="L37" s="29"/>
      <c r="M37" s="29"/>
      <c r="N37" s="29"/>
      <c r="O37" s="29"/>
      <c r="P37" s="29"/>
      <c r="Q37" s="29"/>
      <c r="R37" s="30"/>
    </row>
    <row r="38" spans="1:18" s="6" customFormat="1" ht="18.600000000000001" customHeight="1">
      <c r="A38" s="87"/>
      <c r="B38" s="124" t="s">
        <v>3</v>
      </c>
      <c r="C38" s="125"/>
      <c r="D38" s="125"/>
      <c r="E38" s="125"/>
      <c r="F38" s="125"/>
      <c r="G38" s="125"/>
      <c r="H38" s="125"/>
      <c r="I38" s="125"/>
      <c r="J38" s="125"/>
      <c r="K38" s="125"/>
      <c r="L38" s="125"/>
      <c r="M38" s="113" t="s">
        <v>34</v>
      </c>
      <c r="N38" s="114"/>
      <c r="O38" s="114"/>
      <c r="P38" s="114"/>
      <c r="Q38" s="114"/>
      <c r="R38" s="115"/>
    </row>
    <row r="39" spans="1:18" s="8" customFormat="1" ht="15.75" customHeight="1">
      <c r="A39" s="20"/>
      <c r="B39" s="128" t="s">
        <v>39</v>
      </c>
      <c r="C39" s="129"/>
      <c r="D39" s="129"/>
      <c r="E39" s="129"/>
      <c r="F39" s="129"/>
      <c r="G39" s="129"/>
      <c r="H39" s="129"/>
      <c r="I39" s="129"/>
      <c r="J39" s="129"/>
      <c r="K39" s="129"/>
      <c r="L39" s="129"/>
      <c r="M39" s="116"/>
      <c r="N39" s="117"/>
      <c r="O39" s="117"/>
      <c r="P39" s="117"/>
      <c r="Q39" s="117"/>
      <c r="R39" s="118"/>
    </row>
    <row r="40" spans="1:18" s="6" customFormat="1" ht="23.1" customHeight="1">
      <c r="A40" s="87"/>
      <c r="B40" s="126" t="s">
        <v>4</v>
      </c>
      <c r="C40" s="127"/>
      <c r="D40" s="81"/>
      <c r="E40" s="81"/>
      <c r="F40" s="90">
        <f>D5</f>
        <v>0</v>
      </c>
      <c r="G40" s="53" t="s">
        <v>5</v>
      </c>
      <c r="H40" s="131"/>
      <c r="I40" s="131"/>
      <c r="J40" s="132" t="s">
        <v>48</v>
      </c>
      <c r="K40" s="133"/>
      <c r="L40" s="134"/>
      <c r="M40" s="119"/>
      <c r="N40" s="120"/>
      <c r="O40" s="120"/>
      <c r="P40" s="120"/>
      <c r="Q40" s="120"/>
      <c r="R40" s="121"/>
    </row>
    <row r="41" spans="1:18" s="6" customFormat="1" ht="3" customHeight="1">
      <c r="A41" s="87"/>
      <c r="B41" s="82"/>
      <c r="C41" s="83"/>
      <c r="D41" s="89"/>
      <c r="E41" s="83"/>
      <c r="F41" s="77"/>
      <c r="G41" s="53"/>
      <c r="H41" s="11"/>
      <c r="J41" s="133"/>
      <c r="K41" s="133"/>
      <c r="L41" s="134"/>
      <c r="M41" s="47"/>
      <c r="N41" s="48"/>
      <c r="O41" s="48"/>
      <c r="P41" s="48"/>
      <c r="Q41" s="48"/>
      <c r="R41" s="49"/>
    </row>
    <row r="42" spans="1:18" s="6" customFormat="1" ht="23.1" customHeight="1">
      <c r="A42" s="87"/>
      <c r="B42" s="126" t="s">
        <v>6</v>
      </c>
      <c r="C42" s="127"/>
      <c r="D42" s="81"/>
      <c r="E42" s="81"/>
      <c r="F42" s="91"/>
      <c r="G42" s="53" t="s">
        <v>5</v>
      </c>
      <c r="H42" s="131"/>
      <c r="I42" s="131"/>
      <c r="J42" s="133"/>
      <c r="K42" s="133"/>
      <c r="L42" s="134"/>
      <c r="M42" s="104" t="s">
        <v>31</v>
      </c>
      <c r="N42" s="105"/>
      <c r="O42" s="105"/>
      <c r="P42" s="105"/>
      <c r="Q42" s="105"/>
      <c r="R42" s="106"/>
    </row>
    <row r="43" spans="1:18" s="6" customFormat="1" ht="12" customHeight="1">
      <c r="A43" s="87"/>
      <c r="B43" s="40"/>
      <c r="C43" s="41"/>
      <c r="D43" s="130" t="s">
        <v>7</v>
      </c>
      <c r="E43" s="130"/>
      <c r="F43" s="88" t="s">
        <v>29</v>
      </c>
      <c r="G43" s="92"/>
      <c r="H43" s="92"/>
      <c r="K43" s="7"/>
      <c r="L43" s="9"/>
      <c r="M43" s="107" t="s">
        <v>32</v>
      </c>
      <c r="N43" s="108"/>
      <c r="O43" s="108"/>
      <c r="P43" s="108"/>
      <c r="Q43" s="108"/>
      <c r="R43" s="109"/>
    </row>
    <row r="44" spans="1:18" s="12" customFormat="1" ht="15" customHeight="1">
      <c r="A44" s="20"/>
      <c r="B44" s="162" t="s">
        <v>25</v>
      </c>
      <c r="C44" s="163"/>
      <c r="D44" s="163"/>
      <c r="E44" s="163"/>
      <c r="F44" s="163"/>
      <c r="G44" s="163"/>
      <c r="H44" s="163"/>
      <c r="I44" s="163"/>
      <c r="J44" s="163"/>
      <c r="K44" s="163"/>
      <c r="L44" s="163"/>
      <c r="M44" s="110" t="s">
        <v>33</v>
      </c>
      <c r="N44" s="111"/>
      <c r="O44" s="111"/>
      <c r="P44" s="111"/>
      <c r="Q44" s="111"/>
      <c r="R44" s="112"/>
    </row>
    <row r="45" spans="1:18" s="12" customFormat="1" ht="15" customHeight="1">
      <c r="A45" s="20"/>
      <c r="B45" s="38" t="s">
        <v>26</v>
      </c>
      <c r="C45" s="39"/>
      <c r="D45" s="37"/>
      <c r="E45" s="45"/>
      <c r="F45" s="44" t="s">
        <v>27</v>
      </c>
      <c r="G45" s="37"/>
      <c r="H45" s="37"/>
      <c r="I45" s="39"/>
      <c r="J45" s="78" t="s">
        <v>30</v>
      </c>
      <c r="K45" s="46"/>
      <c r="L45" s="46"/>
      <c r="M45" s="110"/>
      <c r="N45" s="111"/>
      <c r="O45" s="111"/>
      <c r="P45" s="111"/>
      <c r="Q45" s="111"/>
      <c r="R45" s="112"/>
    </row>
    <row r="46" spans="1:18" s="12" customFormat="1" ht="3.95" customHeight="1">
      <c r="A46" s="20"/>
      <c r="B46" s="36"/>
      <c r="C46" s="37"/>
      <c r="D46" s="37"/>
      <c r="E46" s="37"/>
      <c r="F46" s="37"/>
      <c r="G46" s="37"/>
      <c r="H46" s="37"/>
      <c r="I46" s="37"/>
      <c r="J46" s="37"/>
      <c r="K46" s="37"/>
      <c r="L46" s="37"/>
      <c r="M46" s="50"/>
      <c r="N46" s="51"/>
      <c r="O46" s="51"/>
      <c r="P46" s="51"/>
      <c r="Q46" s="51"/>
      <c r="R46" s="52"/>
    </row>
  </sheetData>
  <sheetProtection algorithmName="SHA-512" hashValue="r/L4A5i8kA/mbzsDd4slqL0C9deTORRmHmty/RQEI/u8ibzGXDf3qhM1KvZLBWZ0sb+7zYnJ170ahld2Wzra/A==" saltValue="SWOdjLXdA2GSOte/hcCJiQ==" spinCount="100000" sheet="1" objects="1" scenarios="1"/>
  <mergeCells count="50">
    <mergeCell ref="B1:R1"/>
    <mergeCell ref="B44:L44"/>
    <mergeCell ref="B40:C40"/>
    <mergeCell ref="B2:R2"/>
    <mergeCell ref="B6:R6"/>
    <mergeCell ref="G23:J23"/>
    <mergeCell ref="G24:J24"/>
    <mergeCell ref="G25:J25"/>
    <mergeCell ref="G26:J26"/>
    <mergeCell ref="G27:J27"/>
    <mergeCell ref="P11:P12"/>
    <mergeCell ref="O11:O12"/>
    <mergeCell ref="G28:J28"/>
    <mergeCell ref="G18:J18"/>
    <mergeCell ref="G19:J19"/>
    <mergeCell ref="G20:J20"/>
    <mergeCell ref="B3:R3"/>
    <mergeCell ref="B4:C5"/>
    <mergeCell ref="B11:B12"/>
    <mergeCell ref="B8:R9"/>
    <mergeCell ref="G21:J21"/>
    <mergeCell ref="G13:J13"/>
    <mergeCell ref="G14:J14"/>
    <mergeCell ref="G15:J15"/>
    <mergeCell ref="G16:J16"/>
    <mergeCell ref="G17:J17"/>
    <mergeCell ref="N11:N12"/>
    <mergeCell ref="Q11:R11"/>
    <mergeCell ref="G11:J12"/>
    <mergeCell ref="K5:N5"/>
    <mergeCell ref="G5:H5"/>
    <mergeCell ref="Q5:R5"/>
    <mergeCell ref="D5:E5"/>
    <mergeCell ref="G29:J29"/>
    <mergeCell ref="G30:J30"/>
    <mergeCell ref="G31:J31"/>
    <mergeCell ref="G32:J32"/>
    <mergeCell ref="G22:J22"/>
    <mergeCell ref="M42:R42"/>
    <mergeCell ref="M43:R43"/>
    <mergeCell ref="M44:R45"/>
    <mergeCell ref="M38:R40"/>
    <mergeCell ref="F11:F12"/>
    <mergeCell ref="B38:L38"/>
    <mergeCell ref="B42:C42"/>
    <mergeCell ref="B39:L39"/>
    <mergeCell ref="D43:E43"/>
    <mergeCell ref="H42:I42"/>
    <mergeCell ref="H40:I40"/>
    <mergeCell ref="J40:L42"/>
  </mergeCells>
  <conditionalFormatting sqref="H36:H37">
    <cfRule type="cellIs" dxfId="49" priority="57" operator="equal">
      <formula>"aaa"</formula>
    </cfRule>
  </conditionalFormatting>
  <conditionalFormatting sqref="O13 O20:O32">
    <cfRule type="expression" dxfId="48" priority="33">
      <formula>F13="Flat Pay (non-FWS)"</formula>
    </cfRule>
  </conditionalFormatting>
  <conditionalFormatting sqref="P13 P20:P32">
    <cfRule type="expression" dxfId="47" priority="32">
      <formula>F13="Flat Pay (non-FWS)"</formula>
    </cfRule>
  </conditionalFormatting>
  <conditionalFormatting sqref="N13:N32">
    <cfRule type="expression" dxfId="46" priority="27">
      <formula>F13="Flat Pay (non-FWS)"</formula>
    </cfRule>
  </conditionalFormatting>
  <conditionalFormatting sqref="Q13:Q32">
    <cfRule type="expression" dxfId="45" priority="25">
      <formula>F13="Flat Pay (non-FWS)"</formula>
    </cfRule>
  </conditionalFormatting>
  <conditionalFormatting sqref="R13:R32">
    <cfRule type="expression" dxfId="44" priority="24">
      <formula>F13="Prior Period Correction"</formula>
    </cfRule>
  </conditionalFormatting>
  <conditionalFormatting sqref="O14:O19">
    <cfRule type="expression" dxfId="43" priority="2">
      <formula>F14="Flat Pay (non-FWS)"</formula>
    </cfRule>
  </conditionalFormatting>
  <conditionalFormatting sqref="P14:P19">
    <cfRule type="expression" dxfId="42" priority="1">
      <formula>F14="Flat Pay (non-FWS)"</formula>
    </cfRule>
  </conditionalFormatting>
  <dataValidations count="2">
    <dataValidation type="textLength" operator="equal" allowBlank="1" showInputMessage="1" showErrorMessage="1" errorTitle="Date Error" error="Please enter the date on the receipt.  If entering a Per Diem (for foreign travel) please enter the first date of the Per Diem period.  Include the date range for the Per Diem period in the description field." promptTitle="L Number" prompt="Please enter the student's L number including the &quot;L&quot;." sqref="C13:C32" xr:uid="{2A88A428-1E84-4BE5-9B6D-A19C7E8F1125}">
      <formula1>9</formula1>
    </dataValidation>
    <dataValidation type="list" allowBlank="1" showInputMessage="1" showErrorMessage="1" sqref="F13:F32" xr:uid="{704298A2-7EAC-4CDD-801E-EB9F154C8075}">
      <formula1>"Prior Period Correction, Flat Pay (non-FWS)"</formula1>
    </dataValidation>
  </dataValidations>
  <printOptions horizontalCentered="1" verticalCentered="1"/>
  <pageMargins left="0.25" right="0.25" top="0.25" bottom="0.25" header="0.05" footer="0.05"/>
  <pageSetup scale="6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B1159-156B-4824-AC11-2C03D623EB1F}">
  <sheetPr>
    <pageSetUpPr fitToPage="1"/>
  </sheetPr>
  <dimension ref="A1:V48"/>
  <sheetViews>
    <sheetView showGridLines="0" zoomScaleNormal="100" workbookViewId="0">
      <pane ySplit="6" topLeftCell="A7" activePane="bottomLeft" state="frozen"/>
      <selection pane="bottomLeft" activeCell="B1" sqref="B1:R1"/>
    </sheetView>
  </sheetViews>
  <sheetFormatPr defaultColWidth="8.875" defaultRowHeight="15"/>
  <cols>
    <col min="1" max="1" width="1.625" style="18" customWidth="1"/>
    <col min="2" max="2" width="3.25" style="1" customWidth="1"/>
    <col min="3" max="3" width="11.5" style="1" customWidth="1"/>
    <col min="4" max="4" width="16.25" style="1" customWidth="1"/>
    <col min="5" max="5" width="16" style="1" customWidth="1"/>
    <col min="6" max="6" width="23.125" style="1" customWidth="1"/>
    <col min="7" max="10" width="7.125" style="1" customWidth="1"/>
    <col min="11" max="11" width="8.375" style="1" customWidth="1"/>
    <col min="12" max="12" width="7.625" style="1" customWidth="1"/>
    <col min="13" max="16" width="8.875" style="1" customWidth="1"/>
    <col min="17" max="18" width="13.125" style="1" customWidth="1"/>
    <col min="19" max="19" width="3.625" style="1" customWidth="1"/>
    <col min="20" max="20" width="8.875" style="1"/>
    <col min="21" max="21" width="10.125" style="1" bestFit="1" customWidth="1"/>
    <col min="22" max="16384" width="8.875" style="1"/>
  </cols>
  <sheetData>
    <row r="1" spans="1:22" ht="29.45" customHeight="1">
      <c r="B1" s="159" t="s">
        <v>42</v>
      </c>
      <c r="C1" s="160"/>
      <c r="D1" s="160"/>
      <c r="E1" s="160"/>
      <c r="F1" s="160"/>
      <c r="G1" s="160"/>
      <c r="H1" s="160"/>
      <c r="I1" s="160"/>
      <c r="J1" s="160"/>
      <c r="K1" s="160"/>
      <c r="L1" s="160"/>
      <c r="M1" s="160"/>
      <c r="N1" s="160"/>
      <c r="O1" s="160"/>
      <c r="P1" s="160"/>
      <c r="Q1" s="160"/>
      <c r="R1" s="161"/>
    </row>
    <row r="2" spans="1:22" s="2" customFormat="1" ht="13.5" customHeight="1">
      <c r="A2" s="18"/>
      <c r="B2" s="142" t="s">
        <v>17</v>
      </c>
      <c r="C2" s="143"/>
      <c r="D2" s="42"/>
      <c r="E2" s="42"/>
      <c r="F2" s="42"/>
      <c r="G2" s="42"/>
      <c r="H2" s="42"/>
      <c r="I2" s="42"/>
      <c r="J2" s="42"/>
      <c r="K2" s="42"/>
      <c r="L2" s="42"/>
      <c r="M2" s="42"/>
      <c r="N2" s="42"/>
      <c r="O2" s="42"/>
      <c r="P2" s="42"/>
      <c r="Q2" s="42"/>
      <c r="R2" s="43"/>
    </row>
    <row r="3" spans="1:22" s="2" customFormat="1" ht="21" customHeight="1">
      <c r="A3" s="18"/>
      <c r="B3" s="142"/>
      <c r="C3" s="143"/>
      <c r="D3" s="170">
        <f>'Student Payroll Adjustments'!D5</f>
        <v>0</v>
      </c>
      <c r="E3" s="170"/>
      <c r="F3" s="53" t="s">
        <v>14</v>
      </c>
      <c r="G3" s="170">
        <f>'Student Payroll Adjustments'!G5</f>
        <v>0</v>
      </c>
      <c r="H3" s="170"/>
      <c r="J3" s="54" t="s">
        <v>44</v>
      </c>
      <c r="K3" s="170">
        <f>'Student Payroll Adjustments'!K5</f>
        <v>0</v>
      </c>
      <c r="L3" s="170"/>
      <c r="M3" s="170"/>
      <c r="N3" s="170"/>
      <c r="O3" s="3"/>
      <c r="P3" s="53" t="s">
        <v>23</v>
      </c>
      <c r="Q3" s="171">
        <f>'Student Payroll Adjustments'!Q5</f>
        <v>0</v>
      </c>
      <c r="R3" s="172"/>
    </row>
    <row r="4" spans="1:22" s="2" customFormat="1" ht="2.4500000000000002" customHeight="1">
      <c r="A4" s="18"/>
      <c r="B4" s="167"/>
      <c r="C4" s="168"/>
      <c r="D4" s="168"/>
      <c r="E4" s="168"/>
      <c r="F4" s="168"/>
      <c r="G4" s="168"/>
      <c r="H4" s="168"/>
      <c r="I4" s="168"/>
      <c r="J4" s="168"/>
      <c r="K4" s="168"/>
      <c r="L4" s="168"/>
      <c r="M4" s="168"/>
      <c r="N4" s="168"/>
      <c r="O4" s="168"/>
      <c r="P4" s="168"/>
      <c r="Q4" s="168"/>
      <c r="R4" s="169"/>
    </row>
    <row r="5" spans="1:22" s="59" customFormat="1" ht="33">
      <c r="A5" s="58"/>
      <c r="B5" s="144"/>
      <c r="C5" s="86" t="s">
        <v>10</v>
      </c>
      <c r="D5" s="86" t="s">
        <v>9</v>
      </c>
      <c r="E5" s="86" t="s">
        <v>9</v>
      </c>
      <c r="F5" s="122" t="s">
        <v>43</v>
      </c>
      <c r="G5" s="151" t="s">
        <v>18</v>
      </c>
      <c r="H5" s="152"/>
      <c r="I5" s="152"/>
      <c r="J5" s="153"/>
      <c r="K5" s="86" t="s">
        <v>0</v>
      </c>
      <c r="L5" s="86" t="s">
        <v>1</v>
      </c>
      <c r="M5" s="86" t="s">
        <v>13</v>
      </c>
      <c r="N5" s="122" t="s">
        <v>21</v>
      </c>
      <c r="O5" s="122" t="s">
        <v>19</v>
      </c>
      <c r="P5" s="122" t="s">
        <v>20</v>
      </c>
      <c r="Q5" s="149" t="s">
        <v>2</v>
      </c>
      <c r="R5" s="150"/>
    </row>
    <row r="6" spans="1:22" s="84" customFormat="1" ht="33">
      <c r="B6" s="145"/>
      <c r="C6" s="60" t="s">
        <v>37</v>
      </c>
      <c r="D6" s="61" t="s">
        <v>11</v>
      </c>
      <c r="E6" s="61" t="s">
        <v>12</v>
      </c>
      <c r="F6" s="123"/>
      <c r="G6" s="154"/>
      <c r="H6" s="155"/>
      <c r="I6" s="155"/>
      <c r="J6" s="156"/>
      <c r="K6" s="61"/>
      <c r="L6" s="61"/>
      <c r="M6" s="60" t="s">
        <v>38</v>
      </c>
      <c r="N6" s="123"/>
      <c r="O6" s="123"/>
      <c r="P6" s="123"/>
      <c r="Q6" s="85" t="s">
        <v>28</v>
      </c>
      <c r="R6" s="61" t="s">
        <v>22</v>
      </c>
      <c r="U6" s="62"/>
    </row>
    <row r="7" spans="1:22" s="4" customFormat="1" ht="18" customHeight="1">
      <c r="B7" s="79">
        <v>21</v>
      </c>
      <c r="C7" s="63"/>
      <c r="D7" s="63"/>
      <c r="E7" s="63"/>
      <c r="F7" s="64"/>
      <c r="G7" s="136"/>
      <c r="H7" s="137"/>
      <c r="I7" s="137"/>
      <c r="J7" s="138"/>
      <c r="K7" s="65"/>
      <c r="L7" s="65"/>
      <c r="M7" s="65"/>
      <c r="N7" s="66"/>
      <c r="O7" s="67"/>
      <c r="P7" s="68"/>
      <c r="Q7" s="80">
        <f>P7*O7</f>
        <v>0</v>
      </c>
      <c r="R7" s="68"/>
      <c r="U7" s="13"/>
    </row>
    <row r="8" spans="1:22" s="4" customFormat="1" ht="18" customHeight="1">
      <c r="B8" s="79">
        <v>22</v>
      </c>
      <c r="C8" s="63"/>
      <c r="D8" s="63"/>
      <c r="E8" s="63"/>
      <c r="F8" s="64"/>
      <c r="G8" s="136"/>
      <c r="H8" s="137"/>
      <c r="I8" s="137"/>
      <c r="J8" s="138"/>
      <c r="K8" s="65"/>
      <c r="L8" s="65"/>
      <c r="M8" s="65"/>
      <c r="N8" s="66"/>
      <c r="O8" s="67"/>
      <c r="P8" s="68"/>
      <c r="Q8" s="80">
        <f t="shared" ref="Q8:Q46" si="0">P8*O8</f>
        <v>0</v>
      </c>
      <c r="R8" s="68"/>
    </row>
    <row r="9" spans="1:22" s="4" customFormat="1" ht="18" customHeight="1">
      <c r="B9" s="79">
        <v>23</v>
      </c>
      <c r="C9" s="63"/>
      <c r="D9" s="63"/>
      <c r="E9" s="63"/>
      <c r="F9" s="64"/>
      <c r="G9" s="136"/>
      <c r="H9" s="137"/>
      <c r="I9" s="137"/>
      <c r="J9" s="138"/>
      <c r="K9" s="65"/>
      <c r="L9" s="65"/>
      <c r="M9" s="65"/>
      <c r="N9" s="66"/>
      <c r="O9" s="67"/>
      <c r="P9" s="68"/>
      <c r="Q9" s="80">
        <f t="shared" si="0"/>
        <v>0</v>
      </c>
      <c r="R9" s="68"/>
      <c r="V9" s="5"/>
    </row>
    <row r="10" spans="1:22" s="4" customFormat="1" ht="18" customHeight="1">
      <c r="B10" s="79">
        <v>24</v>
      </c>
      <c r="C10" s="63"/>
      <c r="D10" s="63"/>
      <c r="E10" s="63"/>
      <c r="F10" s="64"/>
      <c r="G10" s="136"/>
      <c r="H10" s="137"/>
      <c r="I10" s="137"/>
      <c r="J10" s="138"/>
      <c r="K10" s="65"/>
      <c r="L10" s="65"/>
      <c r="M10" s="65"/>
      <c r="N10" s="66"/>
      <c r="O10" s="67"/>
      <c r="P10" s="68"/>
      <c r="Q10" s="80">
        <f t="shared" si="0"/>
        <v>0</v>
      </c>
      <c r="R10" s="68"/>
    </row>
    <row r="11" spans="1:22" s="4" customFormat="1" ht="18" customHeight="1">
      <c r="B11" s="79">
        <v>25</v>
      </c>
      <c r="C11" s="63"/>
      <c r="D11" s="63"/>
      <c r="E11" s="63"/>
      <c r="F11" s="64"/>
      <c r="G11" s="136"/>
      <c r="H11" s="137"/>
      <c r="I11" s="137"/>
      <c r="J11" s="138"/>
      <c r="K11" s="65"/>
      <c r="L11" s="65"/>
      <c r="M11" s="65"/>
      <c r="N11" s="66"/>
      <c r="O11" s="67"/>
      <c r="P11" s="68"/>
      <c r="Q11" s="80">
        <f t="shared" si="0"/>
        <v>0</v>
      </c>
      <c r="R11" s="68"/>
    </row>
    <row r="12" spans="1:22" s="4" customFormat="1" ht="18" customHeight="1">
      <c r="B12" s="79">
        <v>26</v>
      </c>
      <c r="C12" s="63"/>
      <c r="D12" s="63"/>
      <c r="E12" s="63"/>
      <c r="F12" s="64"/>
      <c r="G12" s="136"/>
      <c r="H12" s="137"/>
      <c r="I12" s="137"/>
      <c r="J12" s="138"/>
      <c r="K12" s="65"/>
      <c r="L12" s="65"/>
      <c r="M12" s="65"/>
      <c r="N12" s="66"/>
      <c r="O12" s="67"/>
      <c r="P12" s="68"/>
      <c r="Q12" s="80">
        <f t="shared" si="0"/>
        <v>0</v>
      </c>
      <c r="R12" s="68"/>
    </row>
    <row r="13" spans="1:22" s="4" customFormat="1" ht="18" customHeight="1">
      <c r="B13" s="79">
        <v>27</v>
      </c>
      <c r="C13" s="63"/>
      <c r="D13" s="63"/>
      <c r="E13" s="63"/>
      <c r="F13" s="64"/>
      <c r="G13" s="136"/>
      <c r="H13" s="137"/>
      <c r="I13" s="137"/>
      <c r="J13" s="138"/>
      <c r="K13" s="65"/>
      <c r="L13" s="65"/>
      <c r="M13" s="65"/>
      <c r="N13" s="66"/>
      <c r="O13" s="67"/>
      <c r="P13" s="68"/>
      <c r="Q13" s="80">
        <f t="shared" si="0"/>
        <v>0</v>
      </c>
      <c r="R13" s="68"/>
      <c r="U13" s="5"/>
    </row>
    <row r="14" spans="1:22" s="4" customFormat="1" ht="18" customHeight="1">
      <c r="B14" s="79">
        <v>28</v>
      </c>
      <c r="C14" s="63"/>
      <c r="D14" s="63"/>
      <c r="E14" s="63"/>
      <c r="F14" s="64"/>
      <c r="G14" s="136"/>
      <c r="H14" s="137"/>
      <c r="I14" s="137"/>
      <c r="J14" s="138"/>
      <c r="K14" s="65"/>
      <c r="L14" s="65"/>
      <c r="M14" s="65"/>
      <c r="N14" s="66"/>
      <c r="O14" s="67"/>
      <c r="P14" s="68"/>
      <c r="Q14" s="80">
        <f t="shared" si="0"/>
        <v>0</v>
      </c>
      <c r="R14" s="68"/>
    </row>
    <row r="15" spans="1:22" s="4" customFormat="1" ht="18" customHeight="1">
      <c r="B15" s="79">
        <v>29</v>
      </c>
      <c r="C15" s="63"/>
      <c r="D15" s="63"/>
      <c r="E15" s="63"/>
      <c r="F15" s="64"/>
      <c r="G15" s="136"/>
      <c r="H15" s="137"/>
      <c r="I15" s="137"/>
      <c r="J15" s="138"/>
      <c r="K15" s="65"/>
      <c r="L15" s="65"/>
      <c r="M15" s="65"/>
      <c r="N15" s="66"/>
      <c r="O15" s="67"/>
      <c r="P15" s="68"/>
      <c r="Q15" s="80">
        <f t="shared" si="0"/>
        <v>0</v>
      </c>
      <c r="R15" s="68"/>
      <c r="U15" s="5"/>
    </row>
    <row r="16" spans="1:22" s="4" customFormat="1" ht="18" customHeight="1">
      <c r="B16" s="79">
        <v>30</v>
      </c>
      <c r="C16" s="63"/>
      <c r="D16" s="63"/>
      <c r="E16" s="63"/>
      <c r="F16" s="64"/>
      <c r="G16" s="136"/>
      <c r="H16" s="137"/>
      <c r="I16" s="137"/>
      <c r="J16" s="138"/>
      <c r="K16" s="65"/>
      <c r="L16" s="65"/>
      <c r="M16" s="65"/>
      <c r="N16" s="66"/>
      <c r="O16" s="67"/>
      <c r="P16" s="68"/>
      <c r="Q16" s="80">
        <f t="shared" si="0"/>
        <v>0</v>
      </c>
      <c r="R16" s="68"/>
    </row>
    <row r="17" spans="2:18" s="4" customFormat="1" ht="18" customHeight="1">
      <c r="B17" s="79">
        <v>31</v>
      </c>
      <c r="C17" s="63"/>
      <c r="D17" s="63"/>
      <c r="E17" s="63"/>
      <c r="F17" s="64"/>
      <c r="G17" s="136"/>
      <c r="H17" s="137"/>
      <c r="I17" s="137"/>
      <c r="J17" s="138"/>
      <c r="K17" s="65"/>
      <c r="L17" s="65"/>
      <c r="M17" s="65"/>
      <c r="N17" s="66"/>
      <c r="O17" s="67"/>
      <c r="P17" s="68"/>
      <c r="Q17" s="80">
        <f t="shared" si="0"/>
        <v>0</v>
      </c>
      <c r="R17" s="68"/>
    </row>
    <row r="18" spans="2:18" s="4" customFormat="1" ht="18" customHeight="1">
      <c r="B18" s="79">
        <v>32</v>
      </c>
      <c r="C18" s="63"/>
      <c r="D18" s="63"/>
      <c r="E18" s="63"/>
      <c r="F18" s="64"/>
      <c r="G18" s="136"/>
      <c r="H18" s="137"/>
      <c r="I18" s="137"/>
      <c r="J18" s="138"/>
      <c r="K18" s="65"/>
      <c r="L18" s="65"/>
      <c r="M18" s="65"/>
      <c r="N18" s="66"/>
      <c r="O18" s="67"/>
      <c r="P18" s="68"/>
      <c r="Q18" s="80">
        <f t="shared" si="0"/>
        <v>0</v>
      </c>
      <c r="R18" s="68"/>
    </row>
    <row r="19" spans="2:18" s="4" customFormat="1" ht="18" customHeight="1">
      <c r="B19" s="79">
        <v>33</v>
      </c>
      <c r="C19" s="63"/>
      <c r="D19" s="63"/>
      <c r="E19" s="63"/>
      <c r="F19" s="64"/>
      <c r="G19" s="136"/>
      <c r="H19" s="137"/>
      <c r="I19" s="137"/>
      <c r="J19" s="138"/>
      <c r="K19" s="65"/>
      <c r="L19" s="65"/>
      <c r="M19" s="65"/>
      <c r="N19" s="66"/>
      <c r="O19" s="67"/>
      <c r="P19" s="68"/>
      <c r="Q19" s="80">
        <f t="shared" si="0"/>
        <v>0</v>
      </c>
      <c r="R19" s="68"/>
    </row>
    <row r="20" spans="2:18" s="4" customFormat="1" ht="18" customHeight="1">
      <c r="B20" s="79">
        <v>34</v>
      </c>
      <c r="C20" s="63"/>
      <c r="D20" s="63"/>
      <c r="E20" s="63"/>
      <c r="F20" s="64"/>
      <c r="G20" s="136"/>
      <c r="H20" s="137"/>
      <c r="I20" s="137"/>
      <c r="J20" s="138"/>
      <c r="K20" s="65"/>
      <c r="L20" s="65"/>
      <c r="M20" s="65"/>
      <c r="N20" s="66"/>
      <c r="O20" s="67"/>
      <c r="P20" s="68"/>
      <c r="Q20" s="80">
        <f t="shared" ref="Q20:Q44" si="1">P20*O20</f>
        <v>0</v>
      </c>
      <c r="R20" s="68"/>
    </row>
    <row r="21" spans="2:18" s="4" customFormat="1" ht="18" customHeight="1">
      <c r="B21" s="79">
        <v>35</v>
      </c>
      <c r="C21" s="63"/>
      <c r="D21" s="63"/>
      <c r="E21" s="63"/>
      <c r="F21" s="64"/>
      <c r="G21" s="136"/>
      <c r="H21" s="137"/>
      <c r="I21" s="137"/>
      <c r="J21" s="138"/>
      <c r="K21" s="65"/>
      <c r="L21" s="65"/>
      <c r="M21" s="65"/>
      <c r="N21" s="66"/>
      <c r="O21" s="67"/>
      <c r="P21" s="68"/>
      <c r="Q21" s="80">
        <f t="shared" si="1"/>
        <v>0</v>
      </c>
      <c r="R21" s="68"/>
    </row>
    <row r="22" spans="2:18" s="4" customFormat="1" ht="18" customHeight="1">
      <c r="B22" s="79">
        <v>36</v>
      </c>
      <c r="C22" s="63"/>
      <c r="D22" s="63"/>
      <c r="E22" s="63"/>
      <c r="F22" s="64"/>
      <c r="G22" s="136"/>
      <c r="H22" s="137"/>
      <c r="I22" s="137"/>
      <c r="J22" s="138"/>
      <c r="K22" s="65"/>
      <c r="L22" s="65"/>
      <c r="M22" s="65"/>
      <c r="N22" s="66"/>
      <c r="O22" s="67"/>
      <c r="P22" s="68"/>
      <c r="Q22" s="80">
        <f t="shared" si="1"/>
        <v>0</v>
      </c>
      <c r="R22" s="68"/>
    </row>
    <row r="23" spans="2:18" s="4" customFormat="1" ht="18" customHeight="1">
      <c r="B23" s="79">
        <v>37</v>
      </c>
      <c r="C23" s="63"/>
      <c r="D23" s="63"/>
      <c r="E23" s="63"/>
      <c r="F23" s="64"/>
      <c r="G23" s="136"/>
      <c r="H23" s="137"/>
      <c r="I23" s="137"/>
      <c r="J23" s="138"/>
      <c r="K23" s="65"/>
      <c r="L23" s="65"/>
      <c r="M23" s="65"/>
      <c r="N23" s="66"/>
      <c r="O23" s="67"/>
      <c r="P23" s="68"/>
      <c r="Q23" s="80">
        <f t="shared" si="1"/>
        <v>0</v>
      </c>
      <c r="R23" s="68"/>
    </row>
    <row r="24" spans="2:18" s="4" customFormat="1" ht="18" customHeight="1">
      <c r="B24" s="79">
        <v>38</v>
      </c>
      <c r="C24" s="63"/>
      <c r="D24" s="63"/>
      <c r="E24" s="63"/>
      <c r="F24" s="64"/>
      <c r="G24" s="136"/>
      <c r="H24" s="137"/>
      <c r="I24" s="137"/>
      <c r="J24" s="138"/>
      <c r="K24" s="65"/>
      <c r="L24" s="65"/>
      <c r="M24" s="65"/>
      <c r="N24" s="66"/>
      <c r="O24" s="67"/>
      <c r="P24" s="68"/>
      <c r="Q24" s="80">
        <f t="shared" si="1"/>
        <v>0</v>
      </c>
      <c r="R24" s="68"/>
    </row>
    <row r="25" spans="2:18" s="4" customFormat="1" ht="18" customHeight="1">
      <c r="B25" s="79">
        <v>39</v>
      </c>
      <c r="C25" s="63"/>
      <c r="D25" s="63"/>
      <c r="E25" s="63"/>
      <c r="F25" s="64"/>
      <c r="G25" s="136"/>
      <c r="H25" s="137"/>
      <c r="I25" s="137"/>
      <c r="J25" s="138"/>
      <c r="K25" s="65"/>
      <c r="L25" s="65"/>
      <c r="M25" s="65"/>
      <c r="N25" s="66"/>
      <c r="O25" s="67"/>
      <c r="P25" s="68"/>
      <c r="Q25" s="80">
        <f t="shared" si="1"/>
        <v>0</v>
      </c>
      <c r="R25" s="68"/>
    </row>
    <row r="26" spans="2:18" s="4" customFormat="1" ht="18" customHeight="1">
      <c r="B26" s="79">
        <v>40</v>
      </c>
      <c r="C26" s="63"/>
      <c r="D26" s="63"/>
      <c r="E26" s="63"/>
      <c r="F26" s="64"/>
      <c r="G26" s="136"/>
      <c r="H26" s="137"/>
      <c r="I26" s="137"/>
      <c r="J26" s="138"/>
      <c r="K26" s="65"/>
      <c r="L26" s="65"/>
      <c r="M26" s="65"/>
      <c r="N26" s="66"/>
      <c r="O26" s="67"/>
      <c r="P26" s="68"/>
      <c r="Q26" s="80">
        <f t="shared" si="1"/>
        <v>0</v>
      </c>
      <c r="R26" s="68"/>
    </row>
    <row r="27" spans="2:18" s="4" customFormat="1" ht="18" customHeight="1">
      <c r="B27" s="79">
        <v>41</v>
      </c>
      <c r="C27" s="63"/>
      <c r="D27" s="63"/>
      <c r="E27" s="63"/>
      <c r="F27" s="64"/>
      <c r="G27" s="136"/>
      <c r="H27" s="137"/>
      <c r="I27" s="137"/>
      <c r="J27" s="138"/>
      <c r="K27" s="65"/>
      <c r="L27" s="65"/>
      <c r="M27" s="65"/>
      <c r="N27" s="66"/>
      <c r="O27" s="67"/>
      <c r="P27" s="68"/>
      <c r="Q27" s="80">
        <f t="shared" si="1"/>
        <v>0</v>
      </c>
      <c r="R27" s="68"/>
    </row>
    <row r="28" spans="2:18" s="4" customFormat="1" ht="18" customHeight="1">
      <c r="B28" s="79">
        <v>42</v>
      </c>
      <c r="C28" s="63"/>
      <c r="D28" s="63"/>
      <c r="E28" s="63"/>
      <c r="F28" s="64"/>
      <c r="G28" s="136"/>
      <c r="H28" s="137"/>
      <c r="I28" s="137"/>
      <c r="J28" s="138"/>
      <c r="K28" s="65"/>
      <c r="L28" s="65"/>
      <c r="M28" s="65"/>
      <c r="N28" s="66"/>
      <c r="O28" s="67"/>
      <c r="P28" s="68"/>
      <c r="Q28" s="80">
        <f t="shared" si="1"/>
        <v>0</v>
      </c>
      <c r="R28" s="68"/>
    </row>
    <row r="29" spans="2:18" s="4" customFormat="1" ht="18" customHeight="1">
      <c r="B29" s="79">
        <v>43</v>
      </c>
      <c r="C29" s="63"/>
      <c r="D29" s="63"/>
      <c r="E29" s="63"/>
      <c r="F29" s="64"/>
      <c r="G29" s="136"/>
      <c r="H29" s="137"/>
      <c r="I29" s="137"/>
      <c r="J29" s="138"/>
      <c r="K29" s="65"/>
      <c r="L29" s="65"/>
      <c r="M29" s="65"/>
      <c r="N29" s="66"/>
      <c r="O29" s="67"/>
      <c r="P29" s="68"/>
      <c r="Q29" s="80">
        <f t="shared" si="1"/>
        <v>0</v>
      </c>
      <c r="R29" s="68"/>
    </row>
    <row r="30" spans="2:18" s="4" customFormat="1" ht="18" customHeight="1">
      <c r="B30" s="79">
        <v>44</v>
      </c>
      <c r="C30" s="63"/>
      <c r="D30" s="63"/>
      <c r="E30" s="63"/>
      <c r="F30" s="64"/>
      <c r="G30" s="136"/>
      <c r="H30" s="137"/>
      <c r="I30" s="137"/>
      <c r="J30" s="138"/>
      <c r="K30" s="65"/>
      <c r="L30" s="65"/>
      <c r="M30" s="65"/>
      <c r="N30" s="66"/>
      <c r="O30" s="67"/>
      <c r="P30" s="68"/>
      <c r="Q30" s="80">
        <f t="shared" si="1"/>
        <v>0</v>
      </c>
      <c r="R30" s="68"/>
    </row>
    <row r="31" spans="2:18" s="4" customFormat="1" ht="18" customHeight="1">
      <c r="B31" s="79">
        <v>45</v>
      </c>
      <c r="C31" s="63"/>
      <c r="D31" s="63"/>
      <c r="E31" s="63"/>
      <c r="F31" s="64"/>
      <c r="G31" s="136"/>
      <c r="H31" s="137"/>
      <c r="I31" s="137"/>
      <c r="J31" s="138"/>
      <c r="K31" s="65"/>
      <c r="L31" s="65"/>
      <c r="M31" s="65"/>
      <c r="N31" s="66"/>
      <c r="O31" s="67"/>
      <c r="P31" s="68"/>
      <c r="Q31" s="80">
        <f t="shared" si="1"/>
        <v>0</v>
      </c>
      <c r="R31" s="68"/>
    </row>
    <row r="32" spans="2:18" s="4" customFormat="1" ht="18" customHeight="1">
      <c r="B32" s="79">
        <v>46</v>
      </c>
      <c r="C32" s="63"/>
      <c r="D32" s="63"/>
      <c r="E32" s="63"/>
      <c r="F32" s="64"/>
      <c r="G32" s="136"/>
      <c r="H32" s="137"/>
      <c r="I32" s="137"/>
      <c r="J32" s="138"/>
      <c r="K32" s="65"/>
      <c r="L32" s="65"/>
      <c r="M32" s="65"/>
      <c r="N32" s="66"/>
      <c r="O32" s="67"/>
      <c r="P32" s="68"/>
      <c r="Q32" s="80">
        <f t="shared" ref="Q32:Q41" si="2">P32*O32</f>
        <v>0</v>
      </c>
      <c r="R32" s="68"/>
    </row>
    <row r="33" spans="1:18" s="4" customFormat="1" ht="18" customHeight="1">
      <c r="B33" s="79">
        <v>47</v>
      </c>
      <c r="C33" s="63"/>
      <c r="D33" s="63"/>
      <c r="E33" s="63"/>
      <c r="F33" s="64"/>
      <c r="G33" s="136"/>
      <c r="H33" s="137"/>
      <c r="I33" s="137"/>
      <c r="J33" s="138"/>
      <c r="K33" s="65"/>
      <c r="L33" s="65"/>
      <c r="M33" s="65"/>
      <c r="N33" s="66"/>
      <c r="O33" s="67"/>
      <c r="P33" s="68"/>
      <c r="Q33" s="80">
        <f t="shared" si="2"/>
        <v>0</v>
      </c>
      <c r="R33" s="68"/>
    </row>
    <row r="34" spans="1:18" s="4" customFormat="1" ht="18" customHeight="1">
      <c r="B34" s="79">
        <v>48</v>
      </c>
      <c r="C34" s="63"/>
      <c r="D34" s="63"/>
      <c r="E34" s="63"/>
      <c r="F34" s="64"/>
      <c r="G34" s="136"/>
      <c r="H34" s="137"/>
      <c r="I34" s="137"/>
      <c r="J34" s="138"/>
      <c r="K34" s="65"/>
      <c r="L34" s="65"/>
      <c r="M34" s="65"/>
      <c r="N34" s="66"/>
      <c r="O34" s="67"/>
      <c r="P34" s="68"/>
      <c r="Q34" s="80">
        <f t="shared" si="2"/>
        <v>0</v>
      </c>
      <c r="R34" s="68"/>
    </row>
    <row r="35" spans="1:18" s="4" customFormat="1" ht="18" customHeight="1">
      <c r="B35" s="79">
        <v>49</v>
      </c>
      <c r="C35" s="63"/>
      <c r="D35" s="63"/>
      <c r="E35" s="63"/>
      <c r="F35" s="64"/>
      <c r="G35" s="136"/>
      <c r="H35" s="137"/>
      <c r="I35" s="137"/>
      <c r="J35" s="138"/>
      <c r="K35" s="65"/>
      <c r="L35" s="65"/>
      <c r="M35" s="65"/>
      <c r="N35" s="66"/>
      <c r="O35" s="67"/>
      <c r="P35" s="68"/>
      <c r="Q35" s="80">
        <f t="shared" si="2"/>
        <v>0</v>
      </c>
      <c r="R35" s="68"/>
    </row>
    <row r="36" spans="1:18" s="4" customFormat="1" ht="18" customHeight="1">
      <c r="B36" s="79">
        <v>50</v>
      </c>
      <c r="C36" s="63"/>
      <c r="D36" s="63"/>
      <c r="E36" s="63"/>
      <c r="F36" s="64"/>
      <c r="G36" s="136"/>
      <c r="H36" s="137"/>
      <c r="I36" s="137"/>
      <c r="J36" s="138"/>
      <c r="K36" s="65"/>
      <c r="L36" s="65"/>
      <c r="M36" s="65"/>
      <c r="N36" s="66"/>
      <c r="O36" s="67"/>
      <c r="P36" s="68"/>
      <c r="Q36" s="80">
        <f t="shared" si="2"/>
        <v>0</v>
      </c>
      <c r="R36" s="68"/>
    </row>
    <row r="37" spans="1:18" s="4" customFormat="1" ht="18" customHeight="1">
      <c r="B37" s="79">
        <v>51</v>
      </c>
      <c r="C37" s="63"/>
      <c r="D37" s="63"/>
      <c r="E37" s="63"/>
      <c r="F37" s="64"/>
      <c r="G37" s="136"/>
      <c r="H37" s="137"/>
      <c r="I37" s="137"/>
      <c r="J37" s="138"/>
      <c r="K37" s="65"/>
      <c r="L37" s="65"/>
      <c r="M37" s="65"/>
      <c r="N37" s="66"/>
      <c r="O37" s="67"/>
      <c r="P37" s="68"/>
      <c r="Q37" s="80">
        <f t="shared" si="2"/>
        <v>0</v>
      </c>
      <c r="R37" s="68"/>
    </row>
    <row r="38" spans="1:18" s="4" customFormat="1" ht="18" customHeight="1">
      <c r="B38" s="79">
        <v>52</v>
      </c>
      <c r="C38" s="63"/>
      <c r="D38" s="63"/>
      <c r="E38" s="63"/>
      <c r="F38" s="64"/>
      <c r="G38" s="136"/>
      <c r="H38" s="137"/>
      <c r="I38" s="137"/>
      <c r="J38" s="138"/>
      <c r="K38" s="65"/>
      <c r="L38" s="65"/>
      <c r="M38" s="65"/>
      <c r="N38" s="66"/>
      <c r="O38" s="67"/>
      <c r="P38" s="68"/>
      <c r="Q38" s="80">
        <f t="shared" si="2"/>
        <v>0</v>
      </c>
      <c r="R38" s="68"/>
    </row>
    <row r="39" spans="1:18" s="4" customFormat="1" ht="18" customHeight="1">
      <c r="B39" s="79">
        <v>53</v>
      </c>
      <c r="C39" s="63"/>
      <c r="D39" s="63"/>
      <c r="E39" s="63"/>
      <c r="F39" s="64"/>
      <c r="G39" s="136"/>
      <c r="H39" s="137"/>
      <c r="I39" s="137"/>
      <c r="J39" s="138"/>
      <c r="K39" s="65"/>
      <c r="L39" s="65"/>
      <c r="M39" s="65"/>
      <c r="N39" s="66"/>
      <c r="O39" s="67"/>
      <c r="P39" s="68"/>
      <c r="Q39" s="80">
        <f t="shared" si="2"/>
        <v>0</v>
      </c>
      <c r="R39" s="68"/>
    </row>
    <row r="40" spans="1:18" s="4" customFormat="1" ht="18" customHeight="1">
      <c r="B40" s="79">
        <v>54</v>
      </c>
      <c r="C40" s="63"/>
      <c r="D40" s="63"/>
      <c r="E40" s="63"/>
      <c r="F40" s="64"/>
      <c r="G40" s="136"/>
      <c r="H40" s="137"/>
      <c r="I40" s="137"/>
      <c r="J40" s="138"/>
      <c r="K40" s="65"/>
      <c r="L40" s="65"/>
      <c r="M40" s="65"/>
      <c r="N40" s="66"/>
      <c r="O40" s="67"/>
      <c r="P40" s="68"/>
      <c r="Q40" s="80">
        <f t="shared" si="2"/>
        <v>0</v>
      </c>
      <c r="R40" s="68"/>
    </row>
    <row r="41" spans="1:18" s="4" customFormat="1" ht="18" customHeight="1">
      <c r="B41" s="79">
        <v>55</v>
      </c>
      <c r="C41" s="63"/>
      <c r="D41" s="63"/>
      <c r="E41" s="63"/>
      <c r="F41" s="64"/>
      <c r="G41" s="136"/>
      <c r="H41" s="137"/>
      <c r="I41" s="137"/>
      <c r="J41" s="138"/>
      <c r="K41" s="65"/>
      <c r="L41" s="65"/>
      <c r="M41" s="65"/>
      <c r="N41" s="66"/>
      <c r="O41" s="67"/>
      <c r="P41" s="68"/>
      <c r="Q41" s="80">
        <f t="shared" si="2"/>
        <v>0</v>
      </c>
      <c r="R41" s="68"/>
    </row>
    <row r="42" spans="1:18" s="4" customFormat="1" ht="18" customHeight="1">
      <c r="B42" s="79">
        <v>56</v>
      </c>
      <c r="C42" s="63"/>
      <c r="D42" s="63"/>
      <c r="E42" s="63"/>
      <c r="F42" s="64"/>
      <c r="G42" s="136"/>
      <c r="H42" s="137"/>
      <c r="I42" s="137"/>
      <c r="J42" s="138"/>
      <c r="K42" s="65"/>
      <c r="L42" s="65"/>
      <c r="M42" s="65"/>
      <c r="N42" s="66"/>
      <c r="O42" s="67"/>
      <c r="P42" s="68"/>
      <c r="Q42" s="80">
        <f t="shared" si="1"/>
        <v>0</v>
      </c>
      <c r="R42" s="68"/>
    </row>
    <row r="43" spans="1:18" s="4" customFormat="1" ht="18" customHeight="1">
      <c r="B43" s="79">
        <v>57</v>
      </c>
      <c r="C43" s="63"/>
      <c r="D43" s="63"/>
      <c r="E43" s="63"/>
      <c r="F43" s="64"/>
      <c r="G43" s="136"/>
      <c r="H43" s="137"/>
      <c r="I43" s="137"/>
      <c r="J43" s="138"/>
      <c r="K43" s="65"/>
      <c r="L43" s="65"/>
      <c r="M43" s="65"/>
      <c r="N43" s="66"/>
      <c r="O43" s="67"/>
      <c r="P43" s="68"/>
      <c r="Q43" s="80">
        <f t="shared" si="1"/>
        <v>0</v>
      </c>
      <c r="R43" s="68"/>
    </row>
    <row r="44" spans="1:18" s="4" customFormat="1" ht="18" customHeight="1">
      <c r="B44" s="79">
        <v>58</v>
      </c>
      <c r="C44" s="63"/>
      <c r="D44" s="63"/>
      <c r="E44" s="63"/>
      <c r="F44" s="64"/>
      <c r="G44" s="136"/>
      <c r="H44" s="137"/>
      <c r="I44" s="137"/>
      <c r="J44" s="138"/>
      <c r="K44" s="65"/>
      <c r="L44" s="65"/>
      <c r="M44" s="65"/>
      <c r="N44" s="66"/>
      <c r="O44" s="67"/>
      <c r="P44" s="68"/>
      <c r="Q44" s="80">
        <f t="shared" si="1"/>
        <v>0</v>
      </c>
      <c r="R44" s="68"/>
    </row>
    <row r="45" spans="1:18" s="4" customFormat="1" ht="18" customHeight="1">
      <c r="B45" s="79">
        <v>59</v>
      </c>
      <c r="C45" s="63"/>
      <c r="D45" s="63"/>
      <c r="E45" s="63"/>
      <c r="F45" s="64"/>
      <c r="G45" s="136"/>
      <c r="H45" s="137"/>
      <c r="I45" s="137"/>
      <c r="J45" s="138"/>
      <c r="K45" s="65"/>
      <c r="L45" s="65"/>
      <c r="M45" s="65"/>
      <c r="N45" s="66"/>
      <c r="O45" s="67"/>
      <c r="P45" s="68"/>
      <c r="Q45" s="80">
        <f t="shared" ref="Q45" si="3">P45*O45</f>
        <v>0</v>
      </c>
      <c r="R45" s="68"/>
    </row>
    <row r="46" spans="1:18" s="4" customFormat="1" ht="18" customHeight="1">
      <c r="B46" s="79">
        <v>60</v>
      </c>
      <c r="C46" s="63"/>
      <c r="D46" s="63"/>
      <c r="E46" s="63"/>
      <c r="F46" s="64"/>
      <c r="G46" s="136"/>
      <c r="H46" s="137"/>
      <c r="I46" s="137"/>
      <c r="J46" s="138"/>
      <c r="K46" s="65"/>
      <c r="L46" s="65"/>
      <c r="M46" s="65"/>
      <c r="N46" s="66"/>
      <c r="O46" s="67"/>
      <c r="P46" s="68"/>
      <c r="Q46" s="80">
        <f t="shared" si="0"/>
        <v>0</v>
      </c>
      <c r="R46" s="68"/>
    </row>
    <row r="47" spans="1:18" s="4" customFormat="1" ht="23.1" customHeight="1">
      <c r="A47" s="19"/>
      <c r="B47" s="74" t="s">
        <v>40</v>
      </c>
      <c r="C47" s="17"/>
      <c r="D47" s="21"/>
      <c r="E47" s="21"/>
      <c r="F47" s="21"/>
      <c r="G47" s="21"/>
      <c r="H47" s="21"/>
      <c r="I47" s="21"/>
      <c r="J47" s="21"/>
      <c r="K47" s="21"/>
      <c r="L47" s="21"/>
      <c r="M47" s="21"/>
      <c r="N47" s="21"/>
      <c r="O47" s="21"/>
      <c r="P47" s="21"/>
      <c r="Q47" s="70">
        <f>SUM(Q7:Q46)</f>
        <v>0</v>
      </c>
      <c r="R47" s="70">
        <f>SUM(R7:R46)</f>
        <v>0</v>
      </c>
    </row>
    <row r="48" spans="1:18" s="31" customFormat="1" ht="3.6" customHeight="1">
      <c r="A48" s="25"/>
      <c r="B48" s="26"/>
      <c r="C48" s="27"/>
      <c r="D48" s="27"/>
      <c r="E48" s="27"/>
      <c r="F48" s="27"/>
      <c r="G48" s="27"/>
      <c r="H48" s="28"/>
      <c r="I48" s="28"/>
      <c r="J48" s="28"/>
      <c r="K48" s="29"/>
      <c r="L48" s="29"/>
      <c r="M48" s="29"/>
      <c r="N48" s="29"/>
      <c r="O48" s="29"/>
      <c r="P48" s="29"/>
      <c r="Q48" s="29"/>
      <c r="R48" s="30"/>
    </row>
  </sheetData>
  <sheetProtection algorithmName="SHA-512" hashValue="ejnBUHWiMWbyG3T87YC4jlP9jm1YiYGVhPGqmtXnycdsD8c1Ecb/ypk7R8fCn8uoV4eecJKiM0krWPokRSMnxg==" saltValue="t2R/nd9Gwtx8iQOTY++rBA==" spinCount="100000" sheet="1" objects="1" scenarios="1"/>
  <mergeCells count="54">
    <mergeCell ref="B1:R1"/>
    <mergeCell ref="B2:C3"/>
    <mergeCell ref="D3:E3"/>
    <mergeCell ref="G3:H3"/>
    <mergeCell ref="K3:N3"/>
    <mergeCell ref="Q3:R3"/>
    <mergeCell ref="B4:R4"/>
    <mergeCell ref="B5:B6"/>
    <mergeCell ref="F5:F6"/>
    <mergeCell ref="G5:J6"/>
    <mergeCell ref="N5:N6"/>
    <mergeCell ref="O5:O6"/>
    <mergeCell ref="P5:P6"/>
    <mergeCell ref="Q5:R5"/>
    <mergeCell ref="G18:J18"/>
    <mergeCell ref="G7:J7"/>
    <mergeCell ref="G8:J8"/>
    <mergeCell ref="G9:J9"/>
    <mergeCell ref="G10:J10"/>
    <mergeCell ref="G11:J11"/>
    <mergeCell ref="G12:J12"/>
    <mergeCell ref="G13:J13"/>
    <mergeCell ref="G14:J14"/>
    <mergeCell ref="G15:J15"/>
    <mergeCell ref="G16:J16"/>
    <mergeCell ref="G17:J17"/>
    <mergeCell ref="G19:J19"/>
    <mergeCell ref="G45:J45"/>
    <mergeCell ref="G46:J46"/>
    <mergeCell ref="G28:J28"/>
    <mergeCell ref="G29:J29"/>
    <mergeCell ref="G30:J30"/>
    <mergeCell ref="G31:J31"/>
    <mergeCell ref="G32:J32"/>
    <mergeCell ref="G33:J33"/>
    <mergeCell ref="G34:J34"/>
    <mergeCell ref="G35:J35"/>
    <mergeCell ref="G36:J36"/>
    <mergeCell ref="G37:J37"/>
    <mergeCell ref="G38:J38"/>
    <mergeCell ref="G39:J39"/>
    <mergeCell ref="G40:J40"/>
    <mergeCell ref="G42:J42"/>
    <mergeCell ref="G43:J43"/>
    <mergeCell ref="G44:J44"/>
    <mergeCell ref="G20:J20"/>
    <mergeCell ref="G21:J21"/>
    <mergeCell ref="G22:J22"/>
    <mergeCell ref="G23:J23"/>
    <mergeCell ref="G24:J24"/>
    <mergeCell ref="G25:J25"/>
    <mergeCell ref="G26:J26"/>
    <mergeCell ref="G27:J27"/>
    <mergeCell ref="G41:J41"/>
  </mergeCells>
  <conditionalFormatting sqref="H48">
    <cfRule type="cellIs" dxfId="41" priority="26" operator="equal">
      <formula>"aaa"</formula>
    </cfRule>
  </conditionalFormatting>
  <conditionalFormatting sqref="O7:O19 O46">
    <cfRule type="expression" dxfId="40" priority="25">
      <formula>F7="Flat Pay (non-FWS)"</formula>
    </cfRule>
  </conditionalFormatting>
  <conditionalFormatting sqref="P7:P19 P46">
    <cfRule type="expression" dxfId="39" priority="24">
      <formula>F7="Flat Pay (non-FWS)"</formula>
    </cfRule>
  </conditionalFormatting>
  <conditionalFormatting sqref="N7:N19 N46">
    <cfRule type="expression" dxfId="38" priority="23">
      <formula>F7="Flat Pay (non-FWS)"</formula>
    </cfRule>
  </conditionalFormatting>
  <conditionalFormatting sqref="Q7:Q19 Q46">
    <cfRule type="expression" dxfId="37" priority="22">
      <formula>F7="Flat Pay (non-FWS)"</formula>
    </cfRule>
  </conditionalFormatting>
  <conditionalFormatting sqref="R7:R19 R46">
    <cfRule type="expression" dxfId="36" priority="21">
      <formula>F7="Prior Period Correction"</formula>
    </cfRule>
  </conditionalFormatting>
  <conditionalFormatting sqref="O45">
    <cfRule type="expression" dxfId="35" priority="15">
      <formula>F45="Flat Pay (non-FWS)"</formula>
    </cfRule>
  </conditionalFormatting>
  <conditionalFormatting sqref="P45">
    <cfRule type="expression" dxfId="34" priority="14">
      <formula>F45="Flat Pay (non-FWS)"</formula>
    </cfRule>
  </conditionalFormatting>
  <conditionalFormatting sqref="N45">
    <cfRule type="expression" dxfId="33" priority="13">
      <formula>F45="Flat Pay (non-FWS)"</formula>
    </cfRule>
  </conditionalFormatting>
  <conditionalFormatting sqref="Q45">
    <cfRule type="expression" dxfId="32" priority="12">
      <formula>F45="Flat Pay (non-FWS)"</formula>
    </cfRule>
  </conditionalFormatting>
  <conditionalFormatting sqref="R45">
    <cfRule type="expression" dxfId="31" priority="11">
      <formula>F45="Prior Period Correction"</formula>
    </cfRule>
  </conditionalFormatting>
  <conditionalFormatting sqref="O20:O31 O42:O44">
    <cfRule type="expression" dxfId="30" priority="10">
      <formula>F20="Flat Pay (non-FWS)"</formula>
    </cfRule>
  </conditionalFormatting>
  <conditionalFormatting sqref="P20:P31 P42:P44">
    <cfRule type="expression" dxfId="29" priority="9">
      <formula>F20="Flat Pay (non-FWS)"</formula>
    </cfRule>
  </conditionalFormatting>
  <conditionalFormatting sqref="N20:N31 N42:N44">
    <cfRule type="expression" dxfId="28" priority="8">
      <formula>F20="Flat Pay (non-FWS)"</formula>
    </cfRule>
  </conditionalFormatting>
  <conditionalFormatting sqref="Q20:Q31 Q42:Q44">
    <cfRule type="expression" dxfId="27" priority="7">
      <formula>F20="Flat Pay (non-FWS)"</formula>
    </cfRule>
  </conditionalFormatting>
  <conditionalFormatting sqref="R20:R31 R42:R44">
    <cfRule type="expression" dxfId="26" priority="6">
      <formula>F20="Prior Period Correction"</formula>
    </cfRule>
  </conditionalFormatting>
  <conditionalFormatting sqref="O32:O41">
    <cfRule type="expression" dxfId="25" priority="5">
      <formula>F32="Flat Pay (non-FWS)"</formula>
    </cfRule>
  </conditionalFormatting>
  <conditionalFormatting sqref="P32:P41">
    <cfRule type="expression" dxfId="24" priority="4">
      <formula>F32="Flat Pay (non-FWS)"</formula>
    </cfRule>
  </conditionalFormatting>
  <conditionalFormatting sqref="N32:N41">
    <cfRule type="expression" dxfId="23" priority="3">
      <formula>F32="Flat Pay (non-FWS)"</formula>
    </cfRule>
  </conditionalFormatting>
  <conditionalFormatting sqref="Q32:Q41">
    <cfRule type="expression" dxfId="22" priority="2">
      <formula>F32="Flat Pay (non-FWS)"</formula>
    </cfRule>
  </conditionalFormatting>
  <conditionalFormatting sqref="R32:R41">
    <cfRule type="expression" dxfId="21" priority="1">
      <formula>F32="Prior Period Correction"</formula>
    </cfRule>
  </conditionalFormatting>
  <dataValidations count="2">
    <dataValidation type="list" allowBlank="1" showInputMessage="1" showErrorMessage="1" sqref="F7:F46" xr:uid="{DAACB9FF-5B37-4379-B540-00C9A2133252}">
      <formula1>"Prior Period Correction, Flat Pay (non-FWS)"</formula1>
    </dataValidation>
    <dataValidation type="textLength" operator="equal" allowBlank="1" showInputMessage="1" showErrorMessage="1" errorTitle="Date Error" error="Please enter the date on the receipt.  If entering a Per Diem (for foreign travel) please enter the first date of the Per Diem period.  Include the date range for the Per Diem period in the description field." promptTitle="L Number" prompt="Please enter the student's L number including the &quot;L&quot;." sqref="C7:C46" xr:uid="{C6CD0024-ED92-417F-B140-5D04DB4FABEC}">
      <formula1>9</formula1>
    </dataValidation>
  </dataValidations>
  <printOptions horizontalCentered="1"/>
  <pageMargins left="0.25" right="0.25" top="0.25" bottom="0.25" header="0.05" footer="0.05"/>
  <pageSetup scale="6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7C55A-F336-4047-8670-56293D1E0BCE}">
  <sheetPr>
    <pageSetUpPr fitToPage="1"/>
  </sheetPr>
  <dimension ref="A1:V48"/>
  <sheetViews>
    <sheetView showGridLines="0" zoomScaleNormal="100" workbookViewId="0">
      <pane ySplit="6" topLeftCell="A7" activePane="bottomLeft" state="frozen"/>
      <selection pane="bottomLeft" activeCell="B1" sqref="B1:R1"/>
    </sheetView>
  </sheetViews>
  <sheetFormatPr defaultColWidth="8.875" defaultRowHeight="15"/>
  <cols>
    <col min="1" max="1" width="1.625" style="18" customWidth="1"/>
    <col min="2" max="2" width="3.25" style="1" customWidth="1"/>
    <col min="3" max="3" width="11.5" style="1" customWidth="1"/>
    <col min="4" max="4" width="16.25" style="1" customWidth="1"/>
    <col min="5" max="5" width="16" style="1" customWidth="1"/>
    <col min="6" max="6" width="23.125" style="1" customWidth="1"/>
    <col min="7" max="10" width="7.125" style="1" customWidth="1"/>
    <col min="11" max="11" width="8.375" style="1" customWidth="1"/>
    <col min="12" max="12" width="7.625" style="1" customWidth="1"/>
    <col min="13" max="16" width="8.875" style="1" customWidth="1"/>
    <col min="17" max="18" width="13.125" style="1" customWidth="1"/>
    <col min="19" max="19" width="3.625" style="1" customWidth="1"/>
    <col min="20" max="20" width="8.875" style="1"/>
    <col min="21" max="21" width="10.125" style="1" bestFit="1" customWidth="1"/>
    <col min="22" max="16384" width="8.875" style="1"/>
  </cols>
  <sheetData>
    <row r="1" spans="1:22" ht="29.45" customHeight="1">
      <c r="B1" s="159" t="s">
        <v>46</v>
      </c>
      <c r="C1" s="160"/>
      <c r="D1" s="160"/>
      <c r="E1" s="160"/>
      <c r="F1" s="160"/>
      <c r="G1" s="160"/>
      <c r="H1" s="160"/>
      <c r="I1" s="160"/>
      <c r="J1" s="160"/>
      <c r="K1" s="160"/>
      <c r="L1" s="160"/>
      <c r="M1" s="160"/>
      <c r="N1" s="160"/>
      <c r="O1" s="160"/>
      <c r="P1" s="160"/>
      <c r="Q1" s="160"/>
      <c r="R1" s="161"/>
    </row>
    <row r="2" spans="1:22" s="2" customFormat="1" ht="13.5" customHeight="1">
      <c r="A2" s="18"/>
      <c r="B2" s="142" t="s">
        <v>17</v>
      </c>
      <c r="C2" s="143"/>
      <c r="D2" s="42"/>
      <c r="E2" s="42"/>
      <c r="F2" s="42"/>
      <c r="G2" s="42"/>
      <c r="H2" s="42"/>
      <c r="I2" s="42"/>
      <c r="J2" s="42"/>
      <c r="K2" s="42"/>
      <c r="L2" s="42"/>
      <c r="M2" s="42"/>
      <c r="N2" s="42"/>
      <c r="O2" s="42"/>
      <c r="P2" s="42"/>
      <c r="Q2" s="42"/>
      <c r="R2" s="43"/>
    </row>
    <row r="3" spans="1:22" s="2" customFormat="1" ht="21" customHeight="1">
      <c r="A3" s="18"/>
      <c r="B3" s="142"/>
      <c r="C3" s="143"/>
      <c r="D3" s="170">
        <f>'Student Payroll Adjustments'!D5</f>
        <v>0</v>
      </c>
      <c r="E3" s="170"/>
      <c r="F3" s="53" t="s">
        <v>14</v>
      </c>
      <c r="G3" s="170">
        <f>'Student Payroll Adjustments'!G5</f>
        <v>0</v>
      </c>
      <c r="H3" s="170"/>
      <c r="J3" s="54" t="s">
        <v>44</v>
      </c>
      <c r="K3" s="170">
        <f>'Student Payroll Adjustments'!K5</f>
        <v>0</v>
      </c>
      <c r="L3" s="170"/>
      <c r="M3" s="170"/>
      <c r="N3" s="170"/>
      <c r="O3" s="3"/>
      <c r="P3" s="53" t="s">
        <v>23</v>
      </c>
      <c r="Q3" s="171">
        <f>'Student Payroll Adjustments'!Q5</f>
        <v>0</v>
      </c>
      <c r="R3" s="172"/>
    </row>
    <row r="4" spans="1:22" s="2" customFormat="1" ht="2.4500000000000002" customHeight="1">
      <c r="A4" s="18"/>
      <c r="B4" s="167"/>
      <c r="C4" s="168"/>
      <c r="D4" s="168"/>
      <c r="E4" s="168"/>
      <c r="F4" s="168"/>
      <c r="G4" s="168"/>
      <c r="H4" s="168"/>
      <c r="I4" s="168"/>
      <c r="J4" s="168"/>
      <c r="K4" s="168"/>
      <c r="L4" s="168"/>
      <c r="M4" s="168"/>
      <c r="N4" s="168"/>
      <c r="O4" s="168"/>
      <c r="P4" s="168"/>
      <c r="Q4" s="168"/>
      <c r="R4" s="169"/>
    </row>
    <row r="5" spans="1:22" s="59" customFormat="1" ht="33">
      <c r="A5" s="58"/>
      <c r="B5" s="144"/>
      <c r="C5" s="86" t="s">
        <v>10</v>
      </c>
      <c r="D5" s="86" t="s">
        <v>9</v>
      </c>
      <c r="E5" s="86" t="s">
        <v>9</v>
      </c>
      <c r="F5" s="122" t="s">
        <v>43</v>
      </c>
      <c r="G5" s="151" t="s">
        <v>18</v>
      </c>
      <c r="H5" s="152"/>
      <c r="I5" s="152"/>
      <c r="J5" s="153"/>
      <c r="K5" s="86" t="s">
        <v>0</v>
      </c>
      <c r="L5" s="86" t="s">
        <v>1</v>
      </c>
      <c r="M5" s="86" t="s">
        <v>13</v>
      </c>
      <c r="N5" s="122" t="s">
        <v>21</v>
      </c>
      <c r="O5" s="122" t="s">
        <v>19</v>
      </c>
      <c r="P5" s="122" t="s">
        <v>20</v>
      </c>
      <c r="Q5" s="149" t="s">
        <v>2</v>
      </c>
      <c r="R5" s="150"/>
    </row>
    <row r="6" spans="1:22" s="84" customFormat="1" ht="33">
      <c r="B6" s="145"/>
      <c r="C6" s="60" t="s">
        <v>37</v>
      </c>
      <c r="D6" s="61" t="s">
        <v>11</v>
      </c>
      <c r="E6" s="61" t="s">
        <v>12</v>
      </c>
      <c r="F6" s="123"/>
      <c r="G6" s="154"/>
      <c r="H6" s="155"/>
      <c r="I6" s="155"/>
      <c r="J6" s="156"/>
      <c r="K6" s="61"/>
      <c r="L6" s="61"/>
      <c r="M6" s="60" t="s">
        <v>38</v>
      </c>
      <c r="N6" s="123"/>
      <c r="O6" s="123"/>
      <c r="P6" s="123"/>
      <c r="Q6" s="85" t="s">
        <v>28</v>
      </c>
      <c r="R6" s="61" t="s">
        <v>22</v>
      </c>
      <c r="U6" s="62"/>
    </row>
    <row r="7" spans="1:22" s="4" customFormat="1" ht="18" customHeight="1">
      <c r="B7" s="79">
        <v>61</v>
      </c>
      <c r="C7" s="63"/>
      <c r="D7" s="63"/>
      <c r="E7" s="63"/>
      <c r="F7" s="64"/>
      <c r="G7" s="136"/>
      <c r="H7" s="137"/>
      <c r="I7" s="137"/>
      <c r="J7" s="138"/>
      <c r="K7" s="65"/>
      <c r="L7" s="65"/>
      <c r="M7" s="65"/>
      <c r="N7" s="66"/>
      <c r="O7" s="67"/>
      <c r="P7" s="68"/>
      <c r="Q7" s="80">
        <f>P7*O7</f>
        <v>0</v>
      </c>
      <c r="R7" s="68"/>
      <c r="U7" s="13"/>
    </row>
    <row r="8" spans="1:22" s="4" customFormat="1" ht="18" customHeight="1">
      <c r="B8" s="79">
        <v>62</v>
      </c>
      <c r="C8" s="63"/>
      <c r="D8" s="63"/>
      <c r="E8" s="63"/>
      <c r="F8" s="64"/>
      <c r="G8" s="136"/>
      <c r="H8" s="137"/>
      <c r="I8" s="137"/>
      <c r="J8" s="138"/>
      <c r="K8" s="65"/>
      <c r="L8" s="65"/>
      <c r="M8" s="65"/>
      <c r="N8" s="66"/>
      <c r="O8" s="67"/>
      <c r="P8" s="68"/>
      <c r="Q8" s="80">
        <f t="shared" ref="Q8:Q46" si="0">P8*O8</f>
        <v>0</v>
      </c>
      <c r="R8" s="68"/>
    </row>
    <row r="9" spans="1:22" s="4" customFormat="1" ht="18" customHeight="1">
      <c r="B9" s="79">
        <v>63</v>
      </c>
      <c r="C9" s="63"/>
      <c r="D9" s="63"/>
      <c r="E9" s="63"/>
      <c r="F9" s="64"/>
      <c r="G9" s="136"/>
      <c r="H9" s="137"/>
      <c r="I9" s="137"/>
      <c r="J9" s="138"/>
      <c r="K9" s="65"/>
      <c r="L9" s="65"/>
      <c r="M9" s="65"/>
      <c r="N9" s="66"/>
      <c r="O9" s="67"/>
      <c r="P9" s="68"/>
      <c r="Q9" s="80">
        <f t="shared" si="0"/>
        <v>0</v>
      </c>
      <c r="R9" s="68"/>
      <c r="V9" s="5"/>
    </row>
    <row r="10" spans="1:22" s="4" customFormat="1" ht="18" customHeight="1">
      <c r="B10" s="79">
        <v>64</v>
      </c>
      <c r="C10" s="63"/>
      <c r="D10" s="63"/>
      <c r="E10" s="63"/>
      <c r="F10" s="64"/>
      <c r="G10" s="136"/>
      <c r="H10" s="137"/>
      <c r="I10" s="137"/>
      <c r="J10" s="138"/>
      <c r="K10" s="65"/>
      <c r="L10" s="65"/>
      <c r="M10" s="65"/>
      <c r="N10" s="66"/>
      <c r="O10" s="67"/>
      <c r="P10" s="68"/>
      <c r="Q10" s="80">
        <f t="shared" si="0"/>
        <v>0</v>
      </c>
      <c r="R10" s="68"/>
    </row>
    <row r="11" spans="1:22" s="4" customFormat="1" ht="18" customHeight="1">
      <c r="B11" s="79">
        <v>65</v>
      </c>
      <c r="C11" s="63"/>
      <c r="D11" s="63"/>
      <c r="E11" s="63"/>
      <c r="F11" s="64"/>
      <c r="G11" s="136"/>
      <c r="H11" s="137"/>
      <c r="I11" s="137"/>
      <c r="J11" s="138"/>
      <c r="K11" s="65"/>
      <c r="L11" s="65"/>
      <c r="M11" s="65"/>
      <c r="N11" s="66"/>
      <c r="O11" s="67"/>
      <c r="P11" s="68"/>
      <c r="Q11" s="80">
        <f t="shared" si="0"/>
        <v>0</v>
      </c>
      <c r="R11" s="68"/>
    </row>
    <row r="12" spans="1:22" s="4" customFormat="1" ht="18" customHeight="1">
      <c r="B12" s="79">
        <v>66</v>
      </c>
      <c r="C12" s="63"/>
      <c r="D12" s="63"/>
      <c r="E12" s="63"/>
      <c r="F12" s="64"/>
      <c r="G12" s="136"/>
      <c r="H12" s="137"/>
      <c r="I12" s="137"/>
      <c r="J12" s="138"/>
      <c r="K12" s="65"/>
      <c r="L12" s="65"/>
      <c r="M12" s="65"/>
      <c r="N12" s="66"/>
      <c r="O12" s="67"/>
      <c r="P12" s="68"/>
      <c r="Q12" s="80">
        <f t="shared" si="0"/>
        <v>0</v>
      </c>
      <c r="R12" s="68"/>
    </row>
    <row r="13" spans="1:22" s="4" customFormat="1" ht="18" customHeight="1">
      <c r="B13" s="79">
        <v>67</v>
      </c>
      <c r="C13" s="63"/>
      <c r="D13" s="63"/>
      <c r="E13" s="63"/>
      <c r="F13" s="64"/>
      <c r="G13" s="136"/>
      <c r="H13" s="137"/>
      <c r="I13" s="137"/>
      <c r="J13" s="138"/>
      <c r="K13" s="65"/>
      <c r="L13" s="65"/>
      <c r="M13" s="65"/>
      <c r="N13" s="66"/>
      <c r="O13" s="67"/>
      <c r="P13" s="68"/>
      <c r="Q13" s="80">
        <f t="shared" si="0"/>
        <v>0</v>
      </c>
      <c r="R13" s="68"/>
      <c r="U13" s="5"/>
    </row>
    <row r="14" spans="1:22" s="4" customFormat="1" ht="18" customHeight="1">
      <c r="B14" s="79">
        <v>68</v>
      </c>
      <c r="C14" s="63"/>
      <c r="D14" s="63"/>
      <c r="E14" s="63"/>
      <c r="F14" s="64"/>
      <c r="G14" s="136"/>
      <c r="H14" s="137"/>
      <c r="I14" s="137"/>
      <c r="J14" s="138"/>
      <c r="K14" s="65"/>
      <c r="L14" s="65"/>
      <c r="M14" s="65"/>
      <c r="N14" s="66"/>
      <c r="O14" s="67"/>
      <c r="P14" s="68"/>
      <c r="Q14" s="80">
        <f t="shared" si="0"/>
        <v>0</v>
      </c>
      <c r="R14" s="68"/>
    </row>
    <row r="15" spans="1:22" s="4" customFormat="1" ht="18" customHeight="1">
      <c r="B15" s="79">
        <v>69</v>
      </c>
      <c r="C15" s="63"/>
      <c r="D15" s="63"/>
      <c r="E15" s="63"/>
      <c r="F15" s="64"/>
      <c r="G15" s="136"/>
      <c r="H15" s="137"/>
      <c r="I15" s="137"/>
      <c r="J15" s="138"/>
      <c r="K15" s="65"/>
      <c r="L15" s="65"/>
      <c r="M15" s="65"/>
      <c r="N15" s="66"/>
      <c r="O15" s="67"/>
      <c r="P15" s="68"/>
      <c r="Q15" s="80">
        <f t="shared" si="0"/>
        <v>0</v>
      </c>
      <c r="R15" s="68"/>
      <c r="U15" s="5"/>
    </row>
    <row r="16" spans="1:22" s="4" customFormat="1" ht="18" customHeight="1">
      <c r="B16" s="79">
        <v>70</v>
      </c>
      <c r="C16" s="63"/>
      <c r="D16" s="63"/>
      <c r="E16" s="63"/>
      <c r="F16" s="64"/>
      <c r="G16" s="136"/>
      <c r="H16" s="137"/>
      <c r="I16" s="137"/>
      <c r="J16" s="138"/>
      <c r="K16" s="65"/>
      <c r="L16" s="65"/>
      <c r="M16" s="65"/>
      <c r="N16" s="66"/>
      <c r="O16" s="67"/>
      <c r="P16" s="68"/>
      <c r="Q16" s="80">
        <f t="shared" si="0"/>
        <v>0</v>
      </c>
      <c r="R16" s="68"/>
    </row>
    <row r="17" spans="2:18" s="4" customFormat="1" ht="18" customHeight="1">
      <c r="B17" s="79">
        <v>71</v>
      </c>
      <c r="C17" s="63"/>
      <c r="D17" s="63"/>
      <c r="E17" s="63"/>
      <c r="F17" s="64"/>
      <c r="G17" s="136"/>
      <c r="H17" s="137"/>
      <c r="I17" s="137"/>
      <c r="J17" s="138"/>
      <c r="K17" s="65"/>
      <c r="L17" s="65"/>
      <c r="M17" s="65"/>
      <c r="N17" s="66"/>
      <c r="O17" s="67"/>
      <c r="P17" s="68"/>
      <c r="Q17" s="80">
        <f t="shared" si="0"/>
        <v>0</v>
      </c>
      <c r="R17" s="68"/>
    </row>
    <row r="18" spans="2:18" s="4" customFormat="1" ht="18" customHeight="1">
      <c r="B18" s="79">
        <v>72</v>
      </c>
      <c r="C18" s="63"/>
      <c r="D18" s="63"/>
      <c r="E18" s="63"/>
      <c r="F18" s="64"/>
      <c r="G18" s="136"/>
      <c r="H18" s="137"/>
      <c r="I18" s="137"/>
      <c r="J18" s="138"/>
      <c r="K18" s="65"/>
      <c r="L18" s="65"/>
      <c r="M18" s="65"/>
      <c r="N18" s="66"/>
      <c r="O18" s="67"/>
      <c r="P18" s="68"/>
      <c r="Q18" s="80">
        <f t="shared" si="0"/>
        <v>0</v>
      </c>
      <c r="R18" s="68"/>
    </row>
    <row r="19" spans="2:18" s="4" customFormat="1" ht="18" customHeight="1">
      <c r="B19" s="79">
        <v>73</v>
      </c>
      <c r="C19" s="63"/>
      <c r="D19" s="63"/>
      <c r="E19" s="63"/>
      <c r="F19" s="64"/>
      <c r="G19" s="136"/>
      <c r="H19" s="137"/>
      <c r="I19" s="137"/>
      <c r="J19" s="138"/>
      <c r="K19" s="65"/>
      <c r="L19" s="65"/>
      <c r="M19" s="65"/>
      <c r="N19" s="66"/>
      <c r="O19" s="67"/>
      <c r="P19" s="68"/>
      <c r="Q19" s="80">
        <f t="shared" si="0"/>
        <v>0</v>
      </c>
      <c r="R19" s="68"/>
    </row>
    <row r="20" spans="2:18" s="4" customFormat="1" ht="18" customHeight="1">
      <c r="B20" s="79">
        <v>74</v>
      </c>
      <c r="C20" s="63"/>
      <c r="D20" s="63"/>
      <c r="E20" s="63"/>
      <c r="F20" s="64"/>
      <c r="G20" s="136"/>
      <c r="H20" s="137"/>
      <c r="I20" s="137"/>
      <c r="J20" s="138"/>
      <c r="K20" s="65"/>
      <c r="L20" s="65"/>
      <c r="M20" s="65"/>
      <c r="N20" s="66"/>
      <c r="O20" s="67"/>
      <c r="P20" s="68"/>
      <c r="Q20" s="80">
        <f t="shared" si="0"/>
        <v>0</v>
      </c>
      <c r="R20" s="68"/>
    </row>
    <row r="21" spans="2:18" s="4" customFormat="1" ht="18" customHeight="1">
      <c r="B21" s="79">
        <v>75</v>
      </c>
      <c r="C21" s="63"/>
      <c r="D21" s="63"/>
      <c r="E21" s="63"/>
      <c r="F21" s="64"/>
      <c r="G21" s="136"/>
      <c r="H21" s="137"/>
      <c r="I21" s="137"/>
      <c r="J21" s="138"/>
      <c r="K21" s="65"/>
      <c r="L21" s="65"/>
      <c r="M21" s="65"/>
      <c r="N21" s="66"/>
      <c r="O21" s="67"/>
      <c r="P21" s="68"/>
      <c r="Q21" s="80">
        <f t="shared" si="0"/>
        <v>0</v>
      </c>
      <c r="R21" s="68"/>
    </row>
    <row r="22" spans="2:18" s="4" customFormat="1" ht="18" customHeight="1">
      <c r="B22" s="79">
        <v>76</v>
      </c>
      <c r="C22" s="63"/>
      <c r="D22" s="63"/>
      <c r="E22" s="63"/>
      <c r="F22" s="64"/>
      <c r="G22" s="136"/>
      <c r="H22" s="137"/>
      <c r="I22" s="137"/>
      <c r="J22" s="138"/>
      <c r="K22" s="65"/>
      <c r="L22" s="65"/>
      <c r="M22" s="65"/>
      <c r="N22" s="66"/>
      <c r="O22" s="67"/>
      <c r="P22" s="68"/>
      <c r="Q22" s="80">
        <f t="shared" si="0"/>
        <v>0</v>
      </c>
      <c r="R22" s="68"/>
    </row>
    <row r="23" spans="2:18" s="4" customFormat="1" ht="18" customHeight="1">
      <c r="B23" s="79">
        <v>77</v>
      </c>
      <c r="C23" s="63"/>
      <c r="D23" s="63"/>
      <c r="E23" s="63"/>
      <c r="F23" s="64"/>
      <c r="G23" s="136"/>
      <c r="H23" s="137"/>
      <c r="I23" s="137"/>
      <c r="J23" s="138"/>
      <c r="K23" s="65"/>
      <c r="L23" s="65"/>
      <c r="M23" s="65"/>
      <c r="N23" s="66"/>
      <c r="O23" s="67"/>
      <c r="P23" s="68"/>
      <c r="Q23" s="80">
        <f t="shared" si="0"/>
        <v>0</v>
      </c>
      <c r="R23" s="68"/>
    </row>
    <row r="24" spans="2:18" s="4" customFormat="1" ht="18" customHeight="1">
      <c r="B24" s="79">
        <v>78</v>
      </c>
      <c r="C24" s="63"/>
      <c r="D24" s="63"/>
      <c r="E24" s="63"/>
      <c r="F24" s="64"/>
      <c r="G24" s="136"/>
      <c r="H24" s="137"/>
      <c r="I24" s="137"/>
      <c r="J24" s="138"/>
      <c r="K24" s="65"/>
      <c r="L24" s="65"/>
      <c r="M24" s="65"/>
      <c r="N24" s="66"/>
      <c r="O24" s="67"/>
      <c r="P24" s="68"/>
      <c r="Q24" s="80">
        <f t="shared" si="0"/>
        <v>0</v>
      </c>
      <c r="R24" s="68"/>
    </row>
    <row r="25" spans="2:18" s="4" customFormat="1" ht="18" customHeight="1">
      <c r="B25" s="79">
        <v>79</v>
      </c>
      <c r="C25" s="63"/>
      <c r="D25" s="63"/>
      <c r="E25" s="63"/>
      <c r="F25" s="64"/>
      <c r="G25" s="136"/>
      <c r="H25" s="137"/>
      <c r="I25" s="137"/>
      <c r="J25" s="138"/>
      <c r="K25" s="65"/>
      <c r="L25" s="65"/>
      <c r="M25" s="65"/>
      <c r="N25" s="66"/>
      <c r="O25" s="67"/>
      <c r="P25" s="68"/>
      <c r="Q25" s="80">
        <f t="shared" si="0"/>
        <v>0</v>
      </c>
      <c r="R25" s="68"/>
    </row>
    <row r="26" spans="2:18" s="4" customFormat="1" ht="18" customHeight="1">
      <c r="B26" s="79">
        <v>80</v>
      </c>
      <c r="C26" s="63"/>
      <c r="D26" s="63"/>
      <c r="E26" s="63"/>
      <c r="F26" s="64"/>
      <c r="G26" s="136"/>
      <c r="H26" s="137"/>
      <c r="I26" s="137"/>
      <c r="J26" s="138"/>
      <c r="K26" s="65"/>
      <c r="L26" s="65"/>
      <c r="M26" s="65"/>
      <c r="N26" s="66"/>
      <c r="O26" s="67"/>
      <c r="P26" s="68"/>
      <c r="Q26" s="80">
        <f t="shared" si="0"/>
        <v>0</v>
      </c>
      <c r="R26" s="68"/>
    </row>
    <row r="27" spans="2:18" s="4" customFormat="1" ht="18" customHeight="1">
      <c r="B27" s="79">
        <v>81</v>
      </c>
      <c r="C27" s="63"/>
      <c r="D27" s="63"/>
      <c r="E27" s="63"/>
      <c r="F27" s="64"/>
      <c r="G27" s="136"/>
      <c r="H27" s="137"/>
      <c r="I27" s="137"/>
      <c r="J27" s="138"/>
      <c r="K27" s="65"/>
      <c r="L27" s="65"/>
      <c r="M27" s="65"/>
      <c r="N27" s="66"/>
      <c r="O27" s="67"/>
      <c r="P27" s="68"/>
      <c r="Q27" s="80">
        <f t="shared" si="0"/>
        <v>0</v>
      </c>
      <c r="R27" s="68"/>
    </row>
    <row r="28" spans="2:18" s="4" customFormat="1" ht="18" customHeight="1">
      <c r="B28" s="79">
        <v>82</v>
      </c>
      <c r="C28" s="63"/>
      <c r="D28" s="63"/>
      <c r="E28" s="63"/>
      <c r="F28" s="64"/>
      <c r="G28" s="136"/>
      <c r="H28" s="137"/>
      <c r="I28" s="137"/>
      <c r="J28" s="138"/>
      <c r="K28" s="65"/>
      <c r="L28" s="65"/>
      <c r="M28" s="65"/>
      <c r="N28" s="66"/>
      <c r="O28" s="67"/>
      <c r="P28" s="68"/>
      <c r="Q28" s="80">
        <f t="shared" si="0"/>
        <v>0</v>
      </c>
      <c r="R28" s="68"/>
    </row>
    <row r="29" spans="2:18" s="4" customFormat="1" ht="18" customHeight="1">
      <c r="B29" s="79">
        <v>83</v>
      </c>
      <c r="C29" s="63"/>
      <c r="D29" s="63"/>
      <c r="E29" s="63"/>
      <c r="F29" s="64"/>
      <c r="G29" s="136"/>
      <c r="H29" s="137"/>
      <c r="I29" s="137"/>
      <c r="J29" s="138"/>
      <c r="K29" s="65"/>
      <c r="L29" s="65"/>
      <c r="M29" s="65"/>
      <c r="N29" s="66"/>
      <c r="O29" s="67"/>
      <c r="P29" s="68"/>
      <c r="Q29" s="80">
        <f t="shared" si="0"/>
        <v>0</v>
      </c>
      <c r="R29" s="68"/>
    </row>
    <row r="30" spans="2:18" s="4" customFormat="1" ht="18" customHeight="1">
      <c r="B30" s="79">
        <v>84</v>
      </c>
      <c r="C30" s="63"/>
      <c r="D30" s="63"/>
      <c r="E30" s="63"/>
      <c r="F30" s="64"/>
      <c r="G30" s="136"/>
      <c r="H30" s="137"/>
      <c r="I30" s="137"/>
      <c r="J30" s="138"/>
      <c r="K30" s="65"/>
      <c r="L30" s="65"/>
      <c r="M30" s="65"/>
      <c r="N30" s="66"/>
      <c r="O30" s="67"/>
      <c r="P30" s="68"/>
      <c r="Q30" s="80">
        <f t="shared" si="0"/>
        <v>0</v>
      </c>
      <c r="R30" s="68"/>
    </row>
    <row r="31" spans="2:18" s="4" customFormat="1" ht="18" customHeight="1">
      <c r="B31" s="79">
        <v>85</v>
      </c>
      <c r="C31" s="63"/>
      <c r="D31" s="63"/>
      <c r="E31" s="63"/>
      <c r="F31" s="64"/>
      <c r="G31" s="136"/>
      <c r="H31" s="137"/>
      <c r="I31" s="137"/>
      <c r="J31" s="138"/>
      <c r="K31" s="65"/>
      <c r="L31" s="65"/>
      <c r="M31" s="65"/>
      <c r="N31" s="66"/>
      <c r="O31" s="67"/>
      <c r="P31" s="68"/>
      <c r="Q31" s="80">
        <f t="shared" si="0"/>
        <v>0</v>
      </c>
      <c r="R31" s="68"/>
    </row>
    <row r="32" spans="2:18" s="4" customFormat="1" ht="18" customHeight="1">
      <c r="B32" s="79">
        <v>86</v>
      </c>
      <c r="C32" s="63"/>
      <c r="D32" s="63"/>
      <c r="E32" s="63"/>
      <c r="F32" s="64"/>
      <c r="G32" s="136"/>
      <c r="H32" s="137"/>
      <c r="I32" s="137"/>
      <c r="J32" s="138"/>
      <c r="K32" s="65"/>
      <c r="L32" s="65"/>
      <c r="M32" s="65"/>
      <c r="N32" s="66"/>
      <c r="O32" s="67"/>
      <c r="P32" s="68"/>
      <c r="Q32" s="80">
        <f t="shared" si="0"/>
        <v>0</v>
      </c>
      <c r="R32" s="68"/>
    </row>
    <row r="33" spans="1:18" s="4" customFormat="1" ht="18" customHeight="1">
      <c r="B33" s="79">
        <v>87</v>
      </c>
      <c r="C33" s="63"/>
      <c r="D33" s="63"/>
      <c r="E33" s="63"/>
      <c r="F33" s="64"/>
      <c r="G33" s="136"/>
      <c r="H33" s="137"/>
      <c r="I33" s="137"/>
      <c r="J33" s="138"/>
      <c r="K33" s="65"/>
      <c r="L33" s="65"/>
      <c r="M33" s="65"/>
      <c r="N33" s="66"/>
      <c r="O33" s="67"/>
      <c r="P33" s="68"/>
      <c r="Q33" s="80">
        <f t="shared" si="0"/>
        <v>0</v>
      </c>
      <c r="R33" s="68"/>
    </row>
    <row r="34" spans="1:18" s="4" customFormat="1" ht="18" customHeight="1">
      <c r="B34" s="79">
        <v>88</v>
      </c>
      <c r="C34" s="63"/>
      <c r="D34" s="63"/>
      <c r="E34" s="63"/>
      <c r="F34" s="64"/>
      <c r="G34" s="136"/>
      <c r="H34" s="137"/>
      <c r="I34" s="137"/>
      <c r="J34" s="138"/>
      <c r="K34" s="65"/>
      <c r="L34" s="65"/>
      <c r="M34" s="65"/>
      <c r="N34" s="66"/>
      <c r="O34" s="67"/>
      <c r="P34" s="68"/>
      <c r="Q34" s="80">
        <f t="shared" si="0"/>
        <v>0</v>
      </c>
      <c r="R34" s="68"/>
    </row>
    <row r="35" spans="1:18" s="4" customFormat="1" ht="18" customHeight="1">
      <c r="B35" s="79">
        <v>89</v>
      </c>
      <c r="C35" s="63"/>
      <c r="D35" s="63"/>
      <c r="E35" s="63"/>
      <c r="F35" s="64"/>
      <c r="G35" s="136"/>
      <c r="H35" s="137"/>
      <c r="I35" s="137"/>
      <c r="J35" s="138"/>
      <c r="K35" s="65"/>
      <c r="L35" s="65"/>
      <c r="M35" s="65"/>
      <c r="N35" s="66"/>
      <c r="O35" s="67"/>
      <c r="P35" s="68"/>
      <c r="Q35" s="80">
        <f t="shared" si="0"/>
        <v>0</v>
      </c>
      <c r="R35" s="68"/>
    </row>
    <row r="36" spans="1:18" s="4" customFormat="1" ht="18" customHeight="1">
      <c r="B36" s="79">
        <v>90</v>
      </c>
      <c r="C36" s="63"/>
      <c r="D36" s="63"/>
      <c r="E36" s="63"/>
      <c r="F36" s="64"/>
      <c r="G36" s="136"/>
      <c r="H36" s="137"/>
      <c r="I36" s="137"/>
      <c r="J36" s="138"/>
      <c r="K36" s="65"/>
      <c r="L36" s="65"/>
      <c r="M36" s="65"/>
      <c r="N36" s="66"/>
      <c r="O36" s="67"/>
      <c r="P36" s="68"/>
      <c r="Q36" s="80">
        <f t="shared" si="0"/>
        <v>0</v>
      </c>
      <c r="R36" s="68"/>
    </row>
    <row r="37" spans="1:18" s="4" customFormat="1" ht="18" customHeight="1">
      <c r="B37" s="79">
        <v>91</v>
      </c>
      <c r="C37" s="63"/>
      <c r="D37" s="63"/>
      <c r="E37" s="63"/>
      <c r="F37" s="64"/>
      <c r="G37" s="136"/>
      <c r="H37" s="137"/>
      <c r="I37" s="137"/>
      <c r="J37" s="138"/>
      <c r="K37" s="65"/>
      <c r="L37" s="65"/>
      <c r="M37" s="65"/>
      <c r="N37" s="66"/>
      <c r="O37" s="67"/>
      <c r="P37" s="68"/>
      <c r="Q37" s="80">
        <f t="shared" si="0"/>
        <v>0</v>
      </c>
      <c r="R37" s="68"/>
    </row>
    <row r="38" spans="1:18" s="4" customFormat="1" ht="18" customHeight="1">
      <c r="B38" s="79">
        <v>92</v>
      </c>
      <c r="C38" s="63"/>
      <c r="D38" s="63"/>
      <c r="E38" s="63"/>
      <c r="F38" s="64"/>
      <c r="G38" s="136"/>
      <c r="H38" s="137"/>
      <c r="I38" s="137"/>
      <c r="J38" s="138"/>
      <c r="K38" s="65"/>
      <c r="L38" s="65"/>
      <c r="M38" s="65"/>
      <c r="N38" s="66"/>
      <c r="O38" s="67"/>
      <c r="P38" s="68"/>
      <c r="Q38" s="80">
        <f t="shared" si="0"/>
        <v>0</v>
      </c>
      <c r="R38" s="68"/>
    </row>
    <row r="39" spans="1:18" s="4" customFormat="1" ht="18" customHeight="1">
      <c r="B39" s="79">
        <v>93</v>
      </c>
      <c r="C39" s="63"/>
      <c r="D39" s="63"/>
      <c r="E39" s="63"/>
      <c r="F39" s="64"/>
      <c r="G39" s="136"/>
      <c r="H39" s="137"/>
      <c r="I39" s="137"/>
      <c r="J39" s="138"/>
      <c r="K39" s="65"/>
      <c r="L39" s="65"/>
      <c r="M39" s="65"/>
      <c r="N39" s="66"/>
      <c r="O39" s="67"/>
      <c r="P39" s="68"/>
      <c r="Q39" s="80">
        <f t="shared" si="0"/>
        <v>0</v>
      </c>
      <c r="R39" s="68"/>
    </row>
    <row r="40" spans="1:18" s="4" customFormat="1" ht="18" customHeight="1">
      <c r="B40" s="79">
        <v>94</v>
      </c>
      <c r="C40" s="63"/>
      <c r="D40" s="63"/>
      <c r="E40" s="63"/>
      <c r="F40" s="64"/>
      <c r="G40" s="136"/>
      <c r="H40" s="137"/>
      <c r="I40" s="137"/>
      <c r="J40" s="138"/>
      <c r="K40" s="65"/>
      <c r="L40" s="65"/>
      <c r="M40" s="65"/>
      <c r="N40" s="66"/>
      <c r="O40" s="67"/>
      <c r="P40" s="68"/>
      <c r="Q40" s="80">
        <f t="shared" si="0"/>
        <v>0</v>
      </c>
      <c r="R40" s="68"/>
    </row>
    <row r="41" spans="1:18" s="4" customFormat="1" ht="18" customHeight="1">
      <c r="B41" s="79">
        <v>95</v>
      </c>
      <c r="C41" s="63"/>
      <c r="D41" s="63"/>
      <c r="E41" s="63"/>
      <c r="F41" s="64"/>
      <c r="G41" s="136"/>
      <c r="H41" s="137"/>
      <c r="I41" s="137"/>
      <c r="J41" s="138"/>
      <c r="K41" s="65"/>
      <c r="L41" s="65"/>
      <c r="M41" s="65"/>
      <c r="N41" s="66"/>
      <c r="O41" s="67"/>
      <c r="P41" s="68"/>
      <c r="Q41" s="80">
        <f t="shared" si="0"/>
        <v>0</v>
      </c>
      <c r="R41" s="68"/>
    </row>
    <row r="42" spans="1:18" s="4" customFormat="1" ht="18" customHeight="1">
      <c r="B42" s="79">
        <v>96</v>
      </c>
      <c r="C42" s="63"/>
      <c r="D42" s="63"/>
      <c r="E42" s="63"/>
      <c r="F42" s="64"/>
      <c r="G42" s="136"/>
      <c r="H42" s="137"/>
      <c r="I42" s="137"/>
      <c r="J42" s="138"/>
      <c r="K42" s="65"/>
      <c r="L42" s="65"/>
      <c r="M42" s="65"/>
      <c r="N42" s="66"/>
      <c r="O42" s="67"/>
      <c r="P42" s="68"/>
      <c r="Q42" s="80">
        <f t="shared" si="0"/>
        <v>0</v>
      </c>
      <c r="R42" s="68"/>
    </row>
    <row r="43" spans="1:18" s="4" customFormat="1" ht="18" customHeight="1">
      <c r="B43" s="79">
        <v>97</v>
      </c>
      <c r="C43" s="63"/>
      <c r="D43" s="63"/>
      <c r="E43" s="63"/>
      <c r="F43" s="64"/>
      <c r="G43" s="136"/>
      <c r="H43" s="137"/>
      <c r="I43" s="137"/>
      <c r="J43" s="138"/>
      <c r="K43" s="65"/>
      <c r="L43" s="65"/>
      <c r="M43" s="65"/>
      <c r="N43" s="66"/>
      <c r="O43" s="67"/>
      <c r="P43" s="68"/>
      <c r="Q43" s="80">
        <f t="shared" si="0"/>
        <v>0</v>
      </c>
      <c r="R43" s="68"/>
    </row>
    <row r="44" spans="1:18" s="4" customFormat="1" ht="18" customHeight="1">
      <c r="B44" s="79">
        <v>98</v>
      </c>
      <c r="C44" s="63"/>
      <c r="D44" s="63"/>
      <c r="E44" s="63"/>
      <c r="F44" s="64"/>
      <c r="G44" s="136"/>
      <c r="H44" s="137"/>
      <c r="I44" s="137"/>
      <c r="J44" s="138"/>
      <c r="K44" s="65"/>
      <c r="L44" s="65"/>
      <c r="M44" s="65"/>
      <c r="N44" s="66"/>
      <c r="O44" s="67"/>
      <c r="P44" s="68"/>
      <c r="Q44" s="80">
        <f t="shared" si="0"/>
        <v>0</v>
      </c>
      <c r="R44" s="68"/>
    </row>
    <row r="45" spans="1:18" s="4" customFormat="1" ht="18" customHeight="1">
      <c r="B45" s="79">
        <v>99</v>
      </c>
      <c r="C45" s="63"/>
      <c r="D45" s="63"/>
      <c r="E45" s="63"/>
      <c r="F45" s="64"/>
      <c r="G45" s="136"/>
      <c r="H45" s="137"/>
      <c r="I45" s="137"/>
      <c r="J45" s="138"/>
      <c r="K45" s="65"/>
      <c r="L45" s="65"/>
      <c r="M45" s="65"/>
      <c r="N45" s="66"/>
      <c r="O45" s="67"/>
      <c r="P45" s="68"/>
      <c r="Q45" s="80">
        <f t="shared" si="0"/>
        <v>0</v>
      </c>
      <c r="R45" s="68"/>
    </row>
    <row r="46" spans="1:18" s="4" customFormat="1" ht="18" customHeight="1">
      <c r="B46" s="79">
        <v>100</v>
      </c>
      <c r="C46" s="63"/>
      <c r="D46" s="63"/>
      <c r="E46" s="63"/>
      <c r="F46" s="64"/>
      <c r="G46" s="136"/>
      <c r="H46" s="137"/>
      <c r="I46" s="137"/>
      <c r="J46" s="138"/>
      <c r="K46" s="65"/>
      <c r="L46" s="65"/>
      <c r="M46" s="65"/>
      <c r="N46" s="66"/>
      <c r="O46" s="67"/>
      <c r="P46" s="68"/>
      <c r="Q46" s="80">
        <f t="shared" si="0"/>
        <v>0</v>
      </c>
      <c r="R46" s="68"/>
    </row>
    <row r="47" spans="1:18" s="4" customFormat="1" ht="23.1" customHeight="1">
      <c r="A47" s="19"/>
      <c r="B47" s="74" t="s">
        <v>47</v>
      </c>
      <c r="C47" s="17"/>
      <c r="D47" s="21"/>
      <c r="E47" s="21"/>
      <c r="F47" s="21"/>
      <c r="G47" s="21"/>
      <c r="H47" s="21"/>
      <c r="I47" s="21"/>
      <c r="J47" s="21"/>
      <c r="K47" s="21"/>
      <c r="L47" s="21"/>
      <c r="M47" s="21"/>
      <c r="N47" s="21"/>
      <c r="O47" s="21"/>
      <c r="P47" s="21"/>
      <c r="Q47" s="70">
        <f>SUM(Q7:Q46)</f>
        <v>0</v>
      </c>
      <c r="R47" s="70">
        <f>SUM(R7:R46)</f>
        <v>0</v>
      </c>
    </row>
    <row r="48" spans="1:18" s="31" customFormat="1" ht="3.6" customHeight="1">
      <c r="A48" s="25"/>
      <c r="B48" s="26"/>
      <c r="C48" s="27"/>
      <c r="D48" s="27"/>
      <c r="E48" s="27"/>
      <c r="F48" s="27"/>
      <c r="G48" s="27"/>
      <c r="H48" s="28"/>
      <c r="I48" s="28"/>
      <c r="J48" s="28"/>
      <c r="K48" s="29"/>
      <c r="L48" s="29"/>
      <c r="M48" s="29"/>
      <c r="N48" s="29"/>
      <c r="O48" s="29"/>
      <c r="P48" s="29"/>
      <c r="Q48" s="29"/>
      <c r="R48" s="30"/>
    </row>
  </sheetData>
  <sheetProtection algorithmName="SHA-512" hashValue="iwCsLpmW0xT1xYOiE3yTTYHGLxkjdLs23hiOWhWe1CXCGqLIwh2NXseQFe2nvu7j7+JM6yyeIHC05TGmZYlCyA==" saltValue="ZQqgXjHOvWfX5sftdyap5g==" spinCount="100000" sheet="1" objects="1" scenarios="1"/>
  <mergeCells count="54">
    <mergeCell ref="B1:R1"/>
    <mergeCell ref="B2:C3"/>
    <mergeCell ref="D3:E3"/>
    <mergeCell ref="G3:H3"/>
    <mergeCell ref="K3:N3"/>
    <mergeCell ref="Q3:R3"/>
    <mergeCell ref="G12:J12"/>
    <mergeCell ref="B4:R4"/>
    <mergeCell ref="B5:B6"/>
    <mergeCell ref="F5:F6"/>
    <mergeCell ref="G5:J6"/>
    <mergeCell ref="N5:N6"/>
    <mergeCell ref="O5:O6"/>
    <mergeCell ref="P5:P6"/>
    <mergeCell ref="Q5:R5"/>
    <mergeCell ref="G7:J7"/>
    <mergeCell ref="G8:J8"/>
    <mergeCell ref="G9:J9"/>
    <mergeCell ref="G10:J10"/>
    <mergeCell ref="G11:J11"/>
    <mergeCell ref="G24:J24"/>
    <mergeCell ref="G13:J13"/>
    <mergeCell ref="G14:J14"/>
    <mergeCell ref="G15:J15"/>
    <mergeCell ref="G16:J16"/>
    <mergeCell ref="G17:J17"/>
    <mergeCell ref="G18:J18"/>
    <mergeCell ref="G19:J19"/>
    <mergeCell ref="G20:J20"/>
    <mergeCell ref="G21:J21"/>
    <mergeCell ref="G22:J22"/>
    <mergeCell ref="G23:J23"/>
    <mergeCell ref="G36:J36"/>
    <mergeCell ref="G25:J25"/>
    <mergeCell ref="G26:J26"/>
    <mergeCell ref="G27:J27"/>
    <mergeCell ref="G28:J28"/>
    <mergeCell ref="G29:J29"/>
    <mergeCell ref="G30:J30"/>
    <mergeCell ref="G31:J31"/>
    <mergeCell ref="G32:J32"/>
    <mergeCell ref="G33:J33"/>
    <mergeCell ref="G34:J34"/>
    <mergeCell ref="G35:J35"/>
    <mergeCell ref="G43:J43"/>
    <mergeCell ref="G44:J44"/>
    <mergeCell ref="G45:J45"/>
    <mergeCell ref="G46:J46"/>
    <mergeCell ref="G37:J37"/>
    <mergeCell ref="G38:J38"/>
    <mergeCell ref="G39:J39"/>
    <mergeCell ref="G40:J40"/>
    <mergeCell ref="G41:J41"/>
    <mergeCell ref="G42:J42"/>
  </mergeCells>
  <conditionalFormatting sqref="H48">
    <cfRule type="cellIs" dxfId="20" priority="21" operator="equal">
      <formula>"aaa"</formula>
    </cfRule>
  </conditionalFormatting>
  <conditionalFormatting sqref="O7:O19 O46">
    <cfRule type="expression" dxfId="19" priority="20">
      <formula>F7="Flat Pay (non-FWS)"</formula>
    </cfRule>
  </conditionalFormatting>
  <conditionalFormatting sqref="P7:P19 P46">
    <cfRule type="expression" dxfId="18" priority="19">
      <formula>F7="Flat Pay (non-FWS)"</formula>
    </cfRule>
  </conditionalFormatting>
  <conditionalFormatting sqref="N7:N19 N46">
    <cfRule type="expression" dxfId="17" priority="18">
      <formula>F7="Flat Pay (non-FWS)"</formula>
    </cfRule>
  </conditionalFormatting>
  <conditionalFormatting sqref="Q7:Q19 Q46">
    <cfRule type="expression" dxfId="16" priority="17">
      <formula>F7="Flat Pay (non-FWS)"</formula>
    </cfRule>
  </conditionalFormatting>
  <conditionalFormatting sqref="R7:R19 R46">
    <cfRule type="expression" dxfId="15" priority="16">
      <formula>F7="Prior Period Correction"</formula>
    </cfRule>
  </conditionalFormatting>
  <conditionalFormatting sqref="O45">
    <cfRule type="expression" dxfId="14" priority="15">
      <formula>F45="Flat Pay (non-FWS)"</formula>
    </cfRule>
  </conditionalFormatting>
  <conditionalFormatting sqref="P45">
    <cfRule type="expression" dxfId="13" priority="14">
      <formula>F45="Flat Pay (non-FWS)"</formula>
    </cfRule>
  </conditionalFormatting>
  <conditionalFormatting sqref="N45">
    <cfRule type="expression" dxfId="12" priority="13">
      <formula>F45="Flat Pay (non-FWS)"</formula>
    </cfRule>
  </conditionalFormatting>
  <conditionalFormatting sqref="Q45">
    <cfRule type="expression" dxfId="11" priority="12">
      <formula>F45="Flat Pay (non-FWS)"</formula>
    </cfRule>
  </conditionalFormatting>
  <conditionalFormatting sqref="R45">
    <cfRule type="expression" dxfId="10" priority="11">
      <formula>F45="Prior Period Correction"</formula>
    </cfRule>
  </conditionalFormatting>
  <conditionalFormatting sqref="O20:O31 O42:O44">
    <cfRule type="expression" dxfId="9" priority="10">
      <formula>F20="Flat Pay (non-FWS)"</formula>
    </cfRule>
  </conditionalFormatting>
  <conditionalFormatting sqref="P20:P31 P42:P44">
    <cfRule type="expression" dxfId="8" priority="9">
      <formula>F20="Flat Pay (non-FWS)"</formula>
    </cfRule>
  </conditionalFormatting>
  <conditionalFormatting sqref="N20:N31 N42:N44">
    <cfRule type="expression" dxfId="7" priority="8">
      <formula>F20="Flat Pay (non-FWS)"</formula>
    </cfRule>
  </conditionalFormatting>
  <conditionalFormatting sqref="Q20:Q31 Q42:Q44">
    <cfRule type="expression" dxfId="6" priority="7">
      <formula>F20="Flat Pay (non-FWS)"</formula>
    </cfRule>
  </conditionalFormatting>
  <conditionalFormatting sqref="R20:R31 R42:R44">
    <cfRule type="expression" dxfId="5" priority="6">
      <formula>F20="Prior Period Correction"</formula>
    </cfRule>
  </conditionalFormatting>
  <conditionalFormatting sqref="O32:O41">
    <cfRule type="expression" dxfId="4" priority="5">
      <formula>F32="Flat Pay (non-FWS)"</formula>
    </cfRule>
  </conditionalFormatting>
  <conditionalFormatting sqref="P32:P41">
    <cfRule type="expression" dxfId="3" priority="4">
      <formula>F32="Flat Pay (non-FWS)"</formula>
    </cfRule>
  </conditionalFormatting>
  <conditionalFormatting sqref="N32:N41">
    <cfRule type="expression" dxfId="2" priority="3">
      <formula>F32="Flat Pay (non-FWS)"</formula>
    </cfRule>
  </conditionalFormatting>
  <conditionalFormatting sqref="Q32:Q41">
    <cfRule type="expression" dxfId="1" priority="2">
      <formula>F32="Flat Pay (non-FWS)"</formula>
    </cfRule>
  </conditionalFormatting>
  <conditionalFormatting sqref="R32:R41">
    <cfRule type="expression" dxfId="0" priority="1">
      <formula>F32="Prior Period Correction"</formula>
    </cfRule>
  </conditionalFormatting>
  <dataValidations count="2">
    <dataValidation type="textLength" operator="equal" allowBlank="1" showInputMessage="1" showErrorMessage="1" errorTitle="Date Error" error="Please enter the date on the receipt.  If entering a Per Diem (for foreign travel) please enter the first date of the Per Diem period.  Include the date range for the Per Diem period in the description field." promptTitle="L Number" prompt="Please enter the student's L number including the &quot;L&quot;." sqref="C7:C46" xr:uid="{CED7F639-4386-45F1-9A08-229EC78AA63A}">
      <formula1>9</formula1>
    </dataValidation>
    <dataValidation type="list" allowBlank="1" showInputMessage="1" showErrorMessage="1" sqref="F7:F46" xr:uid="{9CA7E040-C31B-4796-B84E-98EF5BDB8781}">
      <formula1>"Prior Period Correction, Flat Pay (non-FWS)"</formula1>
    </dataValidation>
  </dataValidations>
  <printOptions horizontalCentered="1"/>
  <pageMargins left="0.25" right="0.25" top="0.25" bottom="0.25" header="0.05" footer="0.05"/>
  <pageSetup scale="6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2AFA0C-BA87-4EE6-80F4-4F8F154FF835}">
  <sheetPr>
    <pageSetUpPr fitToPage="1"/>
  </sheetPr>
  <dimension ref="A1:B28"/>
  <sheetViews>
    <sheetView showGridLines="0" workbookViewId="0"/>
  </sheetViews>
  <sheetFormatPr defaultRowHeight="15.75"/>
  <cols>
    <col min="1" max="1" width="24.375" customWidth="1"/>
    <col min="2" max="2" width="87.125" customWidth="1"/>
  </cols>
  <sheetData>
    <row r="1" spans="1:2">
      <c r="A1" s="93" t="s">
        <v>49</v>
      </c>
    </row>
    <row r="2" spans="1:2">
      <c r="A2" s="94"/>
    </row>
    <row r="3" spans="1:2">
      <c r="A3" s="95" t="s">
        <v>50</v>
      </c>
    </row>
    <row r="4" spans="1:2">
      <c r="A4" s="96"/>
    </row>
    <row r="5" spans="1:2">
      <c r="A5" s="96" t="s">
        <v>64</v>
      </c>
    </row>
    <row r="6" spans="1:2">
      <c r="A6" s="97"/>
    </row>
    <row r="7" spans="1:2" ht="21" customHeight="1">
      <c r="A7" s="98" t="s">
        <v>59</v>
      </c>
      <c r="B7" s="99" t="s">
        <v>51</v>
      </c>
    </row>
    <row r="8" spans="1:2">
      <c r="A8" s="98"/>
      <c r="B8" s="99"/>
    </row>
    <row r="9" spans="1:2" ht="33" customHeight="1">
      <c r="A9" s="98" t="s">
        <v>60</v>
      </c>
      <c r="B9" s="99" t="s">
        <v>57</v>
      </c>
    </row>
    <row r="10" spans="1:2">
      <c r="A10" s="98"/>
      <c r="B10" s="99"/>
    </row>
    <row r="11" spans="1:2" ht="30">
      <c r="A11" s="98" t="s">
        <v>61</v>
      </c>
      <c r="B11" s="99" t="s">
        <v>52</v>
      </c>
    </row>
    <row r="12" spans="1:2">
      <c r="A12" s="98"/>
      <c r="B12" s="99"/>
    </row>
    <row r="13" spans="1:2" ht="33" customHeight="1">
      <c r="A13" s="98" t="s">
        <v>62</v>
      </c>
      <c r="B13" s="99" t="s">
        <v>53</v>
      </c>
    </row>
    <row r="14" spans="1:2">
      <c r="A14" s="98"/>
      <c r="B14" s="99"/>
    </row>
    <row r="15" spans="1:2" ht="19.5" customHeight="1">
      <c r="A15" s="98" t="s">
        <v>63</v>
      </c>
      <c r="B15" s="99" t="s">
        <v>54</v>
      </c>
    </row>
    <row r="16" spans="1:2">
      <c r="A16" s="100"/>
      <c r="B16" s="101"/>
    </row>
    <row r="17" spans="1:2">
      <c r="A17" s="174" t="s">
        <v>55</v>
      </c>
      <c r="B17" s="174"/>
    </row>
    <row r="19" spans="1:2" ht="36.950000000000003" customHeight="1">
      <c r="A19" s="175" t="s">
        <v>56</v>
      </c>
      <c r="B19" s="175"/>
    </row>
    <row r="20" spans="1:2">
      <c r="A20" s="102"/>
    </row>
    <row r="21" spans="1:2" ht="36.6" customHeight="1">
      <c r="A21" s="175" t="s">
        <v>65</v>
      </c>
      <c r="B21" s="175"/>
    </row>
    <row r="22" spans="1:2">
      <c r="A22" s="103"/>
    </row>
    <row r="23" spans="1:2" ht="149.25" customHeight="1">
      <c r="A23" s="177" t="s">
        <v>66</v>
      </c>
      <c r="B23" s="177"/>
    </row>
    <row r="24" spans="1:2">
      <c r="A24" s="176"/>
      <c r="B24" s="175"/>
    </row>
    <row r="25" spans="1:2">
      <c r="A25" s="96"/>
    </row>
    <row r="26" spans="1:2" ht="53.1" customHeight="1">
      <c r="A26" s="173"/>
      <c r="B26" s="173"/>
    </row>
    <row r="27" spans="1:2">
      <c r="A27" s="95"/>
    </row>
    <row r="28" spans="1:2" ht="33" customHeight="1">
      <c r="A28" s="173"/>
      <c r="B28" s="173"/>
    </row>
  </sheetData>
  <sheetProtection algorithmName="SHA-512" hashValue="nj9zG7okaRPwAGtc9b8vK9hV4C7BFvZ5XQrOkZbDjX5bg5RY6Ohecy+T6eyf4ah+zyG5PiifuhSZOWesPBx2Ww==" saltValue="sKEAYepUBvWc+HWYGI/yhQ==" spinCount="100000" sheet="1" objects="1" scenarios="1"/>
  <mergeCells count="7">
    <mergeCell ref="A28:B28"/>
    <mergeCell ref="A17:B17"/>
    <mergeCell ref="A19:B19"/>
    <mergeCell ref="A21:B21"/>
    <mergeCell ref="A23:B23"/>
    <mergeCell ref="A24:B24"/>
    <mergeCell ref="A26:B26"/>
  </mergeCells>
  <pageMargins left="0.7" right="0.7" top="0.75" bottom="0.75" header="0.3" footer="0.3"/>
  <pageSetup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Student Payroll Adjustments</vt:lpstr>
      <vt:lpstr>Student Payroll Adj Page 2</vt:lpstr>
      <vt:lpstr>Student Payroll Adj Page 3</vt:lpstr>
      <vt:lpstr>Pay Rates</vt:lpstr>
      <vt:lpstr>'Student Payroll Adj Page 2'!Accounts</vt:lpstr>
      <vt:lpstr>'Student Payroll Adj Page 3'!Accounts</vt:lpstr>
      <vt:lpstr>Accounts</vt:lpstr>
      <vt:lpstr>'Pay Rates'!Print_Area</vt:lpstr>
      <vt:lpstr>'Student Payroll Adj Page 2'!Print_Area</vt:lpstr>
      <vt:lpstr>'Student Payroll Adj Page 3'!Print_Area</vt:lpstr>
      <vt:lpstr>'Student Payroll Adjustments'!Print_Area</vt:lpstr>
    </vt:vector>
  </TitlesOfParts>
  <Company>Lafayette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Bohn, Andrea</cp:lastModifiedBy>
  <cp:lastPrinted>2024-07-10T15:55:07Z</cp:lastPrinted>
  <dcterms:created xsi:type="dcterms:W3CDTF">2012-11-12T18:34:08Z</dcterms:created>
  <dcterms:modified xsi:type="dcterms:W3CDTF">2024-07-10T15:55:36Z</dcterms:modified>
</cp:coreProperties>
</file>